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ovavv\Downloads\"/>
    </mc:Choice>
  </mc:AlternateContent>
  <bookViews>
    <workbookView xWindow="0" yWindow="0" windowWidth="28800" windowHeight="120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I32" i="1"/>
  <c r="I43" i="1" s="1"/>
  <c r="H32" i="1"/>
  <c r="H43" i="1" s="1"/>
  <c r="G32" i="1"/>
  <c r="G43" i="1" s="1"/>
  <c r="F32" i="1"/>
  <c r="B24" i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F157" i="1" l="1"/>
  <c r="J81" i="1"/>
  <c r="J62" i="1"/>
  <c r="G196" i="1"/>
  <c r="I196" i="1"/>
  <c r="J43" i="1"/>
  <c r="J196" i="1" s="1"/>
  <c r="L196" i="1"/>
  <c r="F43" i="1"/>
  <c r="H196" i="1"/>
  <c r="F196" i="1"/>
</calcChain>
</file>

<file path=xl/sharedStrings.xml><?xml version="1.0" encoding="utf-8"?>
<sst xmlns="http://schemas.openxmlformats.org/spreadsheetml/2006/main" count="414" uniqueCount="99">
  <si>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</si>
  <si>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</si>
  <si>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</si>
  <si>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</si>
  <si>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</si>
  <si>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</si>
  <si>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</si>
  <si>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</si>
  <si>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</si>
  <si>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</si>
  <si>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</si>
  <si>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</si>
  <si>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</si>
  <si>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</si>
  <si>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</si>
  <si>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</si>
  <si>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</si>
  <si>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</si>
  <si>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</si>
  <si>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</si>
  <si>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</si>
  <si>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</si>
  <si>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</si>
  <si>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</si>
  <si>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</si>
  <si>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</si>
  <si>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</si>
  <si>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</si>
  <si>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</si>
  <si>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</si>
  <si>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</si>
  <si>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</si>
  <si>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</si>
  <si>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</si>
  <si>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</si>
  <si>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</si>
  <si>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</si>
  <si>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</si>
  <si>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</si>
  <si>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"Средняя школа № 46"</t>
  </si>
  <si>
    <t>Кормакова А.В.</t>
  </si>
  <si>
    <t>директор</t>
  </si>
  <si>
    <t>54-3г-2020/2021</t>
  </si>
  <si>
    <t>Макароны отварные с сыром</t>
  </si>
  <si>
    <t xml:space="preserve">Чай с сахаром </t>
  </si>
  <si>
    <t>Батон</t>
  </si>
  <si>
    <t>Апельсин</t>
  </si>
  <si>
    <t>54-2гн-2020/2021</t>
  </si>
  <si>
    <t>ПР</t>
  </si>
  <si>
    <t>338/2011</t>
  </si>
  <si>
    <t>Суп картофельный с горохом</t>
  </si>
  <si>
    <t xml:space="preserve">Тефтели  </t>
  </si>
  <si>
    <t>Рис отварной</t>
  </si>
  <si>
    <t>Чай с сахаром</t>
  </si>
  <si>
    <t>Хлеб ржаной</t>
  </si>
  <si>
    <t>54-8с-2020/2021</t>
  </si>
  <si>
    <t>278/2011</t>
  </si>
  <si>
    <t>54-6г-2020/2021</t>
  </si>
  <si>
    <t>Котлеты (особые)</t>
  </si>
  <si>
    <t>Картофельное пюре</t>
  </si>
  <si>
    <t>Кондитерское изделие</t>
  </si>
  <si>
    <t>соус</t>
  </si>
  <si>
    <t>Соус красный основной</t>
  </si>
  <si>
    <t>269/2011</t>
  </si>
  <si>
    <t>54-11г-2020/2021</t>
  </si>
  <si>
    <t>54-3соус-2020/2021</t>
  </si>
  <si>
    <t>Борщ с капустой и картофелем</t>
  </si>
  <si>
    <t>Биточек из курицы</t>
  </si>
  <si>
    <t>Макароны отварные</t>
  </si>
  <si>
    <t>54-2с-2020/2021</t>
  </si>
  <si>
    <t>54-23м-2020/2021</t>
  </si>
  <si>
    <t>54-1г-2020/2021</t>
  </si>
  <si>
    <t>Каша вязкая молочная пшеничная</t>
  </si>
  <si>
    <t>Бутерброд с сыром</t>
  </si>
  <si>
    <t>Сок</t>
  </si>
  <si>
    <t>54-13к-2020/2021</t>
  </si>
  <si>
    <t>3/2011.</t>
  </si>
  <si>
    <t>Щи из свежей капусты с картофелем</t>
  </si>
  <si>
    <t>Птица тушенная в соусе</t>
  </si>
  <si>
    <t>Каша гречневая рассыпчатая</t>
  </si>
  <si>
    <t>88/2011</t>
  </si>
  <si>
    <t>290/2011</t>
  </si>
  <si>
    <t>54-4г-2020/2021</t>
  </si>
  <si>
    <t>Запеканка из творога с молоком сгущеным</t>
  </si>
  <si>
    <t>Яблоко</t>
  </si>
  <si>
    <t>54-1т-2020/2021</t>
  </si>
  <si>
    <t>Рассольник ленинградский</t>
  </si>
  <si>
    <t>54-3с-2020/2021</t>
  </si>
  <si>
    <t>Птица отварная</t>
  </si>
  <si>
    <t>Соус сметанный</t>
  </si>
  <si>
    <t>288/2011</t>
  </si>
  <si>
    <t>330/2011</t>
  </si>
  <si>
    <t>Котлеты домашние</t>
  </si>
  <si>
    <t>271/2011</t>
  </si>
  <si>
    <t>конд.изд</t>
  </si>
  <si>
    <t>Суп картофельный с макаронными изделиями</t>
  </si>
  <si>
    <t>54-7с-2020/2021</t>
  </si>
  <si>
    <t>Каша вязкая молочная из риса</t>
  </si>
  <si>
    <t>174/2011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</si>
</sst>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11" fillId="4" borderId="1" xfId="0" applyNumberFormat="1" applyFont="1" applyFill="1" applyBorder="1" applyProtection="1">
      <protection locked="0"/>
    </xf>
    <xf numFmtId="164" fontId="11" fillId="4" borderId="15" xfId="0" applyNumberFormat="1" applyFon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2" fontId="11" fillId="4" borderId="17" xfId="0" applyNumberFormat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11" fillId="4" borderId="1" xfId="0" applyNumberFormat="1" applyFont="1" applyFill="1" applyBorder="1" applyAlignment="1" applyProtection="1">
      <alignment horizontal="right"/>
      <protection locked="0"/>
    </xf>
    <xf numFmtId="1" fontId="11" fillId="4" borderId="2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2" fontId="0" fillId="4" borderId="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11" fillId="4" borderId="2" xfId="0" applyNumberFormat="1" applyFont="1" applyFill="1" applyBorder="1" applyAlignment="1" applyProtection="1">
      <alignment horizontal="right"/>
      <protection locked="0"/>
    </xf>
    <xf numFmtId="2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49" fontId="11" fillId="4" borderId="2" xfId="0" applyNumberFormat="1" applyFont="1" applyFill="1" applyBorder="1" applyAlignment="1" applyProtection="1">
      <alignment horizontal="right"/>
      <protection locked="0"/>
    </xf>
    <xf numFmtId="2" fontId="11" fillId="4" borderId="15" xfId="0" applyNumberFormat="1" applyFont="1" applyFill="1" applyBorder="1" applyProtection="1">
      <protection locked="0"/>
    </xf>
    <xf numFmtId="49" fontId="12" fillId="4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164" fontId="11" fillId="4" borderId="2" xfId="0" applyNumberFormat="1" applyFon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11" fillId="4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97" sqref="A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41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0" t="s">
        <v>43</v>
      </c>
      <c r="F6" s="63">
        <v>200</v>
      </c>
      <c r="G6" s="55">
        <v>12.89</v>
      </c>
      <c r="H6" s="55">
        <v>16.96</v>
      </c>
      <c r="I6" s="56">
        <v>44.006</v>
      </c>
      <c r="J6" s="55">
        <v>350.78</v>
      </c>
      <c r="K6" s="59" t="s">
        <v>42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61" t="s">
        <v>44</v>
      </c>
      <c r="F8" s="64">
        <v>200</v>
      </c>
      <c r="G8" s="57">
        <v>0.2</v>
      </c>
      <c r="H8" s="57"/>
      <c r="I8" s="58">
        <v>6.5</v>
      </c>
      <c r="J8" s="57">
        <v>26.8</v>
      </c>
      <c r="K8" s="65" t="s">
        <v>47</v>
      </c>
      <c r="L8" s="41"/>
    </row>
    <row r="9" spans="1:12" ht="15" x14ac:dyDescent="0.25">
      <c r="A9" s="23"/>
      <c r="B9" s="15"/>
      <c r="C9" s="11"/>
      <c r="D9" s="7" t="s">
        <v>23</v>
      </c>
      <c r="E9" s="62" t="s">
        <v>45</v>
      </c>
      <c r="F9" s="64">
        <v>20</v>
      </c>
      <c r="G9" s="57">
        <v>1.62</v>
      </c>
      <c r="H9" s="57">
        <v>0.57999999999999996</v>
      </c>
      <c r="I9" s="58">
        <v>11.24</v>
      </c>
      <c r="J9" s="57">
        <v>54.6</v>
      </c>
      <c r="K9" s="72" t="s">
        <v>48</v>
      </c>
      <c r="L9" s="41"/>
    </row>
    <row r="10" spans="1:12" ht="15" x14ac:dyDescent="0.25">
      <c r="A10" s="23"/>
      <c r="B10" s="15"/>
      <c r="C10" s="11"/>
      <c r="D10" s="7" t="s">
        <v>24</v>
      </c>
      <c r="E10" s="62" t="s">
        <v>46</v>
      </c>
      <c r="F10" s="64">
        <v>100</v>
      </c>
      <c r="G10" s="57">
        <v>0.9</v>
      </c>
      <c r="H10" s="57">
        <v>0.2</v>
      </c>
      <c r="I10" s="58">
        <v>8.1</v>
      </c>
      <c r="J10" s="57">
        <v>43</v>
      </c>
      <c r="K10" s="65" t="s">
        <v>49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15.610000000000001</v>
      </c>
      <c r="H13" s="19">
        <f t="shared" si="0"/>
        <v>17.739999999999998</v>
      </c>
      <c r="I13" s="19">
        <f t="shared" si="0"/>
        <v>69.846000000000004</v>
      </c>
      <c r="J13" s="19">
        <f t="shared" si="0"/>
        <v>475.18</v>
      </c>
      <c r="K13" s="25"/>
      <c r="L13" s="66">
        <v>100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61" t="s">
        <v>50</v>
      </c>
      <c r="F15" s="67">
        <v>200</v>
      </c>
      <c r="G15" s="70">
        <v>4.18</v>
      </c>
      <c r="H15" s="70">
        <v>8.0150000000000006</v>
      </c>
      <c r="I15" s="71">
        <v>10.94</v>
      </c>
      <c r="J15" s="70">
        <v>83.6</v>
      </c>
      <c r="K15" s="72" t="s">
        <v>55</v>
      </c>
      <c r="L15" s="41"/>
    </row>
    <row r="16" spans="1:12" ht="15" x14ac:dyDescent="0.25">
      <c r="A16" s="23"/>
      <c r="B16" s="15"/>
      <c r="C16" s="11"/>
      <c r="D16" s="7" t="s">
        <v>28</v>
      </c>
      <c r="E16" s="62" t="s">
        <v>51</v>
      </c>
      <c r="F16" s="68">
        <v>110</v>
      </c>
      <c r="G16" s="57">
        <v>13.17</v>
      </c>
      <c r="H16" s="57">
        <v>10.61</v>
      </c>
      <c r="I16" s="58">
        <v>44.85</v>
      </c>
      <c r="J16" s="57">
        <v>348</v>
      </c>
      <c r="K16" s="73" t="s">
        <v>56</v>
      </c>
      <c r="L16" s="41"/>
    </row>
    <row r="17" spans="1:12" ht="23.25" x14ac:dyDescent="0.25">
      <c r="A17" s="23"/>
      <c r="B17" s="15"/>
      <c r="C17" s="11"/>
      <c r="D17" s="7" t="s">
        <v>29</v>
      </c>
      <c r="E17" s="61" t="s">
        <v>52</v>
      </c>
      <c r="F17" s="67">
        <v>150</v>
      </c>
      <c r="G17" s="70">
        <v>3.6</v>
      </c>
      <c r="H17" s="70">
        <v>5.4</v>
      </c>
      <c r="I17" s="71">
        <v>36.4</v>
      </c>
      <c r="J17" s="70">
        <v>208.7</v>
      </c>
      <c r="K17" s="74" t="s">
        <v>57</v>
      </c>
      <c r="L17" s="41"/>
    </row>
    <row r="18" spans="1:12" ht="15" x14ac:dyDescent="0.25">
      <c r="A18" s="23"/>
      <c r="B18" s="15"/>
      <c r="C18" s="11"/>
      <c r="D18" s="7" t="s">
        <v>30</v>
      </c>
      <c r="E18" s="61" t="s">
        <v>53</v>
      </c>
      <c r="F18" s="67">
        <v>200</v>
      </c>
      <c r="G18" s="70">
        <v>0.2</v>
      </c>
      <c r="H18" s="70"/>
      <c r="I18" s="71">
        <v>6.5</v>
      </c>
      <c r="J18" s="70">
        <v>26.8</v>
      </c>
      <c r="K18" s="72" t="s">
        <v>47</v>
      </c>
      <c r="L18" s="41"/>
    </row>
    <row r="19" spans="1:12" ht="15" x14ac:dyDescent="0.25">
      <c r="A19" s="23"/>
      <c r="B19" s="15"/>
      <c r="C19" s="11"/>
      <c r="D19" s="7" t="s">
        <v>31</v>
      </c>
      <c r="E19" s="61"/>
      <c r="F19" s="67"/>
      <c r="G19" s="70"/>
      <c r="H19" s="70"/>
      <c r="I19" s="71"/>
      <c r="J19" s="70"/>
      <c r="K19" s="72"/>
      <c r="L19" s="41"/>
    </row>
    <row r="20" spans="1:12" ht="15" x14ac:dyDescent="0.25">
      <c r="A20" s="23"/>
      <c r="B20" s="15"/>
      <c r="C20" s="11"/>
      <c r="D20" s="7" t="s">
        <v>32</v>
      </c>
      <c r="E20" s="61" t="s">
        <v>54</v>
      </c>
      <c r="F20" s="67">
        <v>40</v>
      </c>
      <c r="G20" s="70">
        <v>3.44</v>
      </c>
      <c r="H20" s="70">
        <v>0.52</v>
      </c>
      <c r="I20" s="71">
        <v>18.079999999999998</v>
      </c>
      <c r="J20" s="70">
        <v>91.2</v>
      </c>
      <c r="K20" s="72" t="s">
        <v>48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1">SUM(G14:G22)</f>
        <v>24.590000000000003</v>
      </c>
      <c r="H23" s="19">
        <f t="shared" si="1"/>
        <v>24.544999999999998</v>
      </c>
      <c r="I23" s="19">
        <f t="shared" si="1"/>
        <v>116.77</v>
      </c>
      <c r="J23" s="19">
        <f t="shared" si="1"/>
        <v>758.3</v>
      </c>
      <c r="K23" s="25"/>
      <c r="L23" s="69">
        <v>100</v>
      </c>
    </row>
    <row r="24" spans="1:12" ht="15" x14ac:dyDescent="0.2">
      <c r="A24" s="29">
        <f>A6</f>
        <v>1</v>
      </c>
      <c r="B24" s="30">
        <f>B6</f>
        <v>1</v>
      </c>
      <c r="C24" s="49" t="s">
        <v>4</v>
      </c>
      <c r="D24" s="50"/>
      <c r="E24" s="31"/>
      <c r="F24" s="32">
        <f>F13+F23</f>
        <v>1220</v>
      </c>
      <c r="G24" s="32">
        <f t="shared" ref="G24:J24" si="2">G13+G23</f>
        <v>40.200000000000003</v>
      </c>
      <c r="H24" s="32">
        <f t="shared" si="2"/>
        <v>42.284999999999997</v>
      </c>
      <c r="I24" s="32">
        <f t="shared" si="2"/>
        <v>186.61599999999999</v>
      </c>
      <c r="J24" s="32">
        <f t="shared" si="2"/>
        <v>1233.48</v>
      </c>
      <c r="K24" s="32"/>
      <c r="L24" s="32">
        <f t="shared" ref="L24" si="3">L13+L23</f>
        <v>200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0" t="s">
        <v>58</v>
      </c>
      <c r="F25" s="63">
        <v>50</v>
      </c>
      <c r="G25" s="55">
        <v>8.41</v>
      </c>
      <c r="H25" s="55">
        <v>6.8</v>
      </c>
      <c r="I25" s="78">
        <v>19.63</v>
      </c>
      <c r="J25" s="55">
        <v>177</v>
      </c>
      <c r="K25" s="59" t="s">
        <v>63</v>
      </c>
      <c r="L25" s="39"/>
    </row>
    <row r="26" spans="1:12" ht="15" x14ac:dyDescent="0.25">
      <c r="A26" s="14"/>
      <c r="B26" s="15"/>
      <c r="C26" s="11"/>
      <c r="D26" s="6" t="s">
        <v>29</v>
      </c>
      <c r="E26" s="61" t="s">
        <v>59</v>
      </c>
      <c r="F26" s="77">
        <v>150</v>
      </c>
      <c r="G26" s="57">
        <v>3.1</v>
      </c>
      <c r="H26" s="57">
        <v>6</v>
      </c>
      <c r="I26" s="58">
        <v>19.7</v>
      </c>
      <c r="J26" s="57">
        <v>145.80000000000001</v>
      </c>
      <c r="K26" s="65" t="s">
        <v>64</v>
      </c>
      <c r="L26" s="41"/>
    </row>
    <row r="27" spans="1:12" ht="15" x14ac:dyDescent="0.25">
      <c r="A27" s="14"/>
      <c r="B27" s="15"/>
      <c r="C27" s="11"/>
      <c r="D27" s="7" t="s">
        <v>22</v>
      </c>
      <c r="E27" s="62" t="s">
        <v>53</v>
      </c>
      <c r="F27" s="64">
        <v>200</v>
      </c>
      <c r="G27" s="57">
        <v>0.2</v>
      </c>
      <c r="H27" s="57"/>
      <c r="I27" s="58">
        <v>6.5</v>
      </c>
      <c r="J27" s="57">
        <v>26.8</v>
      </c>
      <c r="K27" s="65" t="s">
        <v>47</v>
      </c>
      <c r="L27" s="41"/>
    </row>
    <row r="28" spans="1:12" ht="15" x14ac:dyDescent="0.25">
      <c r="A28" s="14"/>
      <c r="B28" s="15"/>
      <c r="C28" s="11"/>
      <c r="D28" s="7" t="s">
        <v>23</v>
      </c>
      <c r="E28" s="75" t="s">
        <v>54</v>
      </c>
      <c r="F28" s="67">
        <v>20</v>
      </c>
      <c r="G28" s="70">
        <v>1.72</v>
      </c>
      <c r="H28" s="70">
        <v>0.26</v>
      </c>
      <c r="I28" s="71">
        <v>9.0399999999999991</v>
      </c>
      <c r="J28" s="70">
        <v>45.6</v>
      </c>
      <c r="K28" s="72" t="s">
        <v>48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76"/>
      <c r="L29" s="41"/>
    </row>
    <row r="30" spans="1:12" ht="15" x14ac:dyDescent="0.25">
      <c r="A30" s="14"/>
      <c r="B30" s="15"/>
      <c r="C30" s="11"/>
      <c r="D30" s="7" t="s">
        <v>60</v>
      </c>
      <c r="E30" s="75" t="s">
        <v>60</v>
      </c>
      <c r="F30" s="67">
        <v>50</v>
      </c>
      <c r="G30" s="70">
        <v>2</v>
      </c>
      <c r="H30" s="70">
        <v>3.25</v>
      </c>
      <c r="I30" s="71">
        <v>10.25</v>
      </c>
      <c r="J30" s="70">
        <v>60</v>
      </c>
      <c r="K30" s="72" t="s">
        <v>48</v>
      </c>
      <c r="L30" s="41"/>
    </row>
    <row r="31" spans="1:12" ht="15" x14ac:dyDescent="0.25">
      <c r="A31" s="14"/>
      <c r="B31" s="15"/>
      <c r="C31" s="11"/>
      <c r="D31" s="7" t="s">
        <v>61</v>
      </c>
      <c r="E31" s="62" t="s">
        <v>62</v>
      </c>
      <c r="F31" s="64">
        <v>50</v>
      </c>
      <c r="G31" s="57">
        <v>1.65</v>
      </c>
      <c r="H31" s="57">
        <v>1.35</v>
      </c>
      <c r="I31" s="58">
        <v>4.45</v>
      </c>
      <c r="J31" s="57">
        <v>36.549999999999997</v>
      </c>
      <c r="K31" s="65" t="s">
        <v>65</v>
      </c>
      <c r="L31" s="41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4">SUM(G25:G31)</f>
        <v>17.079999999999998</v>
      </c>
      <c r="H32" s="19">
        <f t="shared" ref="H32" si="5">SUM(H25:H31)</f>
        <v>17.660000000000004</v>
      </c>
      <c r="I32" s="19">
        <f t="shared" ref="I32" si="6">SUM(I25:I31)</f>
        <v>69.570000000000007</v>
      </c>
      <c r="J32" s="19">
        <f t="shared" ref="J32:L32" si="7">SUM(J25:J31)</f>
        <v>491.75000000000006</v>
      </c>
      <c r="K32" s="25"/>
      <c r="L32" s="66">
        <v>100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61" t="s">
        <v>66</v>
      </c>
      <c r="F34" s="67">
        <v>200</v>
      </c>
      <c r="G34" s="70">
        <v>1.54</v>
      </c>
      <c r="H34" s="70">
        <v>3.83</v>
      </c>
      <c r="I34" s="71">
        <v>9.85</v>
      </c>
      <c r="J34" s="70">
        <v>88.08</v>
      </c>
      <c r="K34" s="72" t="s">
        <v>69</v>
      </c>
      <c r="L34" s="41"/>
    </row>
    <row r="35" spans="1:12" ht="23.25" x14ac:dyDescent="0.25">
      <c r="A35" s="14"/>
      <c r="B35" s="15"/>
      <c r="C35" s="11"/>
      <c r="D35" s="7" t="s">
        <v>28</v>
      </c>
      <c r="E35" s="62" t="s">
        <v>67</v>
      </c>
      <c r="F35" s="68">
        <v>90</v>
      </c>
      <c r="G35" s="57">
        <v>15.28</v>
      </c>
      <c r="H35" s="57">
        <v>13.96</v>
      </c>
      <c r="I35" s="58">
        <v>41.11</v>
      </c>
      <c r="J35" s="57">
        <v>302.52</v>
      </c>
      <c r="K35" s="73" t="s">
        <v>70</v>
      </c>
      <c r="L35" s="41"/>
    </row>
    <row r="36" spans="1:12" ht="15" x14ac:dyDescent="0.25">
      <c r="A36" s="14"/>
      <c r="B36" s="15"/>
      <c r="C36" s="11"/>
      <c r="D36" s="7" t="s">
        <v>29</v>
      </c>
      <c r="E36" s="61" t="s">
        <v>68</v>
      </c>
      <c r="F36" s="67">
        <v>150</v>
      </c>
      <c r="G36" s="70">
        <v>5.3</v>
      </c>
      <c r="H36" s="70">
        <v>5.5</v>
      </c>
      <c r="I36" s="71">
        <v>28.7</v>
      </c>
      <c r="J36" s="70">
        <v>202</v>
      </c>
      <c r="K36" s="72" t="s">
        <v>71</v>
      </c>
      <c r="L36" s="41"/>
    </row>
    <row r="37" spans="1:12" ht="15" x14ac:dyDescent="0.25">
      <c r="A37" s="14"/>
      <c r="B37" s="15"/>
      <c r="C37" s="11"/>
      <c r="D37" s="7" t="s">
        <v>30</v>
      </c>
      <c r="E37" s="61" t="s">
        <v>53</v>
      </c>
      <c r="F37" s="67">
        <v>200</v>
      </c>
      <c r="G37" s="70">
        <v>0.2</v>
      </c>
      <c r="H37" s="70"/>
      <c r="I37" s="71">
        <v>6.5</v>
      </c>
      <c r="J37" s="70">
        <v>26.8</v>
      </c>
      <c r="K37" s="72" t="s">
        <v>47</v>
      </c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75" t="s">
        <v>54</v>
      </c>
      <c r="F39" s="67">
        <v>30</v>
      </c>
      <c r="G39" s="70">
        <v>2.38</v>
      </c>
      <c r="H39" s="70">
        <v>0.39</v>
      </c>
      <c r="I39" s="71">
        <v>13.56</v>
      </c>
      <c r="J39" s="70">
        <v>68.400000000000006</v>
      </c>
      <c r="K39" s="72" t="s">
        <v>48</v>
      </c>
      <c r="L39" s="41"/>
    </row>
    <row r="40" spans="1:12" ht="23.25" x14ac:dyDescent="0.25">
      <c r="A40" s="14"/>
      <c r="B40" s="15"/>
      <c r="C40" s="11"/>
      <c r="D40" s="6" t="s">
        <v>61</v>
      </c>
      <c r="E40" s="61" t="s">
        <v>62</v>
      </c>
      <c r="F40" s="67">
        <v>30</v>
      </c>
      <c r="G40" s="70">
        <v>0.99</v>
      </c>
      <c r="H40" s="70">
        <v>0.81</v>
      </c>
      <c r="I40" s="71">
        <v>2.67</v>
      </c>
      <c r="J40" s="70">
        <v>21.93</v>
      </c>
      <c r="K40" s="74" t="s">
        <v>65</v>
      </c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25.689999999999998</v>
      </c>
      <c r="H42" s="19">
        <f t="shared" ref="H42" si="9">SUM(H33:H41)</f>
        <v>24.49</v>
      </c>
      <c r="I42" s="19">
        <f t="shared" ref="I42" si="10">SUM(I33:I41)</f>
        <v>102.39</v>
      </c>
      <c r="J42" s="19">
        <f t="shared" ref="J42:L42" si="11">SUM(J33:J41)</f>
        <v>709.72999999999979</v>
      </c>
      <c r="K42" s="25"/>
      <c r="L42" s="69">
        <v>100</v>
      </c>
    </row>
    <row r="43" spans="1:12" ht="15.75" customHeight="1" x14ac:dyDescent="0.2">
      <c r="A43" s="33">
        <f>A25</f>
        <v>1</v>
      </c>
      <c r="B43" s="33">
        <f>B25</f>
        <v>2</v>
      </c>
      <c r="C43" s="49" t="s">
        <v>4</v>
      </c>
      <c r="D43" s="50"/>
      <c r="E43" s="31"/>
      <c r="F43" s="32">
        <f>F32+F42</f>
        <v>1220</v>
      </c>
      <c r="G43" s="32">
        <f t="shared" ref="G43" si="12">G32+G42</f>
        <v>42.769999999999996</v>
      </c>
      <c r="H43" s="32">
        <f t="shared" ref="H43" si="13">H32+H42</f>
        <v>42.150000000000006</v>
      </c>
      <c r="I43" s="32">
        <f t="shared" ref="I43" si="14">I32+I42</f>
        <v>171.96</v>
      </c>
      <c r="J43" s="32">
        <f t="shared" ref="J43:L43" si="15">J32+J42</f>
        <v>1201.4799999999998</v>
      </c>
      <c r="K43" s="32"/>
      <c r="L43" s="32">
        <f t="shared" si="15"/>
        <v>200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0" t="s">
        <v>72</v>
      </c>
      <c r="F44" s="63">
        <v>200</v>
      </c>
      <c r="G44" s="55">
        <v>8.1999999999999993</v>
      </c>
      <c r="H44" s="55">
        <v>10.8</v>
      </c>
      <c r="I44" s="78">
        <v>35.5</v>
      </c>
      <c r="J44" s="55">
        <v>283.5</v>
      </c>
      <c r="K44" s="59" t="s">
        <v>75</v>
      </c>
      <c r="L44" s="39"/>
    </row>
    <row r="45" spans="1:12" ht="15" x14ac:dyDescent="0.25">
      <c r="A45" s="23"/>
      <c r="B45" s="15"/>
      <c r="C45" s="11"/>
      <c r="D45" s="7" t="s">
        <v>26</v>
      </c>
      <c r="E45" s="61" t="s">
        <v>73</v>
      </c>
      <c r="F45" s="68">
        <v>60</v>
      </c>
      <c r="G45" s="57">
        <v>7.88</v>
      </c>
      <c r="H45" s="57">
        <v>7.06</v>
      </c>
      <c r="I45" s="58">
        <v>22.48</v>
      </c>
      <c r="J45" s="57">
        <v>182</v>
      </c>
      <c r="K45" s="65" t="s">
        <v>76</v>
      </c>
      <c r="L45" s="41"/>
    </row>
    <row r="46" spans="1:12" ht="15" x14ac:dyDescent="0.25">
      <c r="A46" s="23"/>
      <c r="B46" s="15"/>
      <c r="C46" s="11"/>
      <c r="D46" s="7" t="s">
        <v>22</v>
      </c>
      <c r="E46" s="62" t="s">
        <v>53</v>
      </c>
      <c r="F46" s="64">
        <v>200</v>
      </c>
      <c r="G46" s="57">
        <v>0.2</v>
      </c>
      <c r="H46" s="57"/>
      <c r="I46" s="58">
        <v>6.5</v>
      </c>
      <c r="J46" s="57">
        <v>26.8</v>
      </c>
      <c r="K46" s="65" t="s">
        <v>47</v>
      </c>
      <c r="L46" s="41"/>
    </row>
    <row r="47" spans="1:12" ht="15" x14ac:dyDescent="0.2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42"/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7" t="s">
        <v>30</v>
      </c>
      <c r="E49" s="62" t="s">
        <v>74</v>
      </c>
      <c r="F49" s="64">
        <v>200</v>
      </c>
      <c r="G49" s="57"/>
      <c r="H49" s="57"/>
      <c r="I49" s="58">
        <v>18</v>
      </c>
      <c r="J49" s="57">
        <v>70</v>
      </c>
      <c r="K49" s="65" t="s">
        <v>48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6">SUM(G44:G50)</f>
        <v>16.279999999999998</v>
      </c>
      <c r="H51" s="19">
        <f t="shared" ref="H51" si="17">SUM(H44:H50)</f>
        <v>17.86</v>
      </c>
      <c r="I51" s="19">
        <f t="shared" ref="I51" si="18">SUM(I44:I50)</f>
        <v>82.48</v>
      </c>
      <c r="J51" s="19">
        <f t="shared" ref="J51:L51" si="19">SUM(J44:J50)</f>
        <v>562.29999999999995</v>
      </c>
      <c r="K51" s="25"/>
      <c r="L51" s="66">
        <v>100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61" t="s">
        <v>77</v>
      </c>
      <c r="F53" s="67">
        <v>200</v>
      </c>
      <c r="G53" s="70">
        <v>1.4119999999999999</v>
      </c>
      <c r="H53" s="70">
        <v>3.96</v>
      </c>
      <c r="I53" s="71">
        <v>6.3220000000000001</v>
      </c>
      <c r="J53" s="70">
        <v>71.8</v>
      </c>
      <c r="K53" s="72" t="s">
        <v>80</v>
      </c>
      <c r="L53" s="41"/>
    </row>
    <row r="54" spans="1:12" ht="15" x14ac:dyDescent="0.25">
      <c r="A54" s="23"/>
      <c r="B54" s="15"/>
      <c r="C54" s="11"/>
      <c r="D54" s="7" t="s">
        <v>28</v>
      </c>
      <c r="E54" s="62" t="s">
        <v>78</v>
      </c>
      <c r="F54" s="68">
        <v>100</v>
      </c>
      <c r="G54" s="57">
        <v>11.94</v>
      </c>
      <c r="H54" s="57">
        <v>12.12</v>
      </c>
      <c r="I54" s="58">
        <v>23.51</v>
      </c>
      <c r="J54" s="57">
        <v>243</v>
      </c>
      <c r="K54" s="73" t="s">
        <v>81</v>
      </c>
      <c r="L54" s="41"/>
    </row>
    <row r="55" spans="1:12" ht="23.25" x14ac:dyDescent="0.25">
      <c r="A55" s="23"/>
      <c r="B55" s="15"/>
      <c r="C55" s="11"/>
      <c r="D55" s="7" t="s">
        <v>29</v>
      </c>
      <c r="E55" s="61" t="s">
        <v>79</v>
      </c>
      <c r="F55" s="67">
        <v>150</v>
      </c>
      <c r="G55" s="70">
        <v>8.1999999999999993</v>
      </c>
      <c r="H55" s="70">
        <v>6.9</v>
      </c>
      <c r="I55" s="71">
        <v>35.9</v>
      </c>
      <c r="J55" s="70">
        <v>238.9</v>
      </c>
      <c r="K55" s="74" t="s">
        <v>82</v>
      </c>
      <c r="L55" s="41"/>
    </row>
    <row r="56" spans="1:12" ht="15" x14ac:dyDescent="0.25">
      <c r="A56" s="23"/>
      <c r="B56" s="15"/>
      <c r="C56" s="11"/>
      <c r="D56" s="7" t="s">
        <v>30</v>
      </c>
      <c r="E56" s="62" t="s">
        <v>53</v>
      </c>
      <c r="F56" s="64">
        <v>200</v>
      </c>
      <c r="G56" s="57">
        <v>0.2</v>
      </c>
      <c r="H56" s="57"/>
      <c r="I56" s="58">
        <v>6.5</v>
      </c>
      <c r="J56" s="57">
        <v>26.8</v>
      </c>
      <c r="K56" s="65" t="s">
        <v>47</v>
      </c>
      <c r="L56" s="41"/>
    </row>
    <row r="57" spans="1:12" ht="15" x14ac:dyDescent="0.25">
      <c r="A57" s="23"/>
      <c r="B57" s="15"/>
      <c r="C57" s="11"/>
      <c r="D57" s="7" t="s">
        <v>31</v>
      </c>
      <c r="E57" s="75" t="s">
        <v>45</v>
      </c>
      <c r="F57" s="67">
        <v>30</v>
      </c>
      <c r="G57" s="70">
        <v>2.25</v>
      </c>
      <c r="H57" s="70">
        <v>0.87</v>
      </c>
      <c r="I57" s="71">
        <v>15.42</v>
      </c>
      <c r="J57" s="70">
        <v>78.599999999999994</v>
      </c>
      <c r="K57" s="72" t="s">
        <v>48</v>
      </c>
      <c r="L57" s="41"/>
    </row>
    <row r="58" spans="1:12" ht="15" x14ac:dyDescent="0.25">
      <c r="A58" s="23"/>
      <c r="B58" s="15"/>
      <c r="C58" s="11"/>
      <c r="D58" s="7" t="s">
        <v>32</v>
      </c>
      <c r="E58" s="61" t="s">
        <v>54</v>
      </c>
      <c r="F58" s="67">
        <v>30</v>
      </c>
      <c r="G58" s="70">
        <v>2.38</v>
      </c>
      <c r="H58" s="70">
        <v>0.39</v>
      </c>
      <c r="I58" s="71">
        <v>13.56</v>
      </c>
      <c r="J58" s="70">
        <v>68.400000000000006</v>
      </c>
      <c r="K58" s="72" t="s">
        <v>48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0">SUM(G52:G60)</f>
        <v>26.381999999999998</v>
      </c>
      <c r="H61" s="19">
        <f t="shared" ref="H61" si="21">SUM(H52:H60)</f>
        <v>24.24</v>
      </c>
      <c r="I61" s="19">
        <f t="shared" ref="I61" si="22">SUM(I52:I60)</f>
        <v>101.212</v>
      </c>
      <c r="J61" s="19">
        <f t="shared" ref="J61:L61" si="23">SUM(J52:J60)</f>
        <v>727.5</v>
      </c>
      <c r="K61" s="25"/>
      <c r="L61" s="69">
        <v>100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50"/>
      <c r="E62" s="31"/>
      <c r="F62" s="32">
        <f>F51+F61</f>
        <v>1370</v>
      </c>
      <c r="G62" s="32">
        <f t="shared" ref="G62" si="24">G51+G61</f>
        <v>42.661999999999992</v>
      </c>
      <c r="H62" s="32">
        <f t="shared" ref="H62" si="25">H51+H61</f>
        <v>42.099999999999994</v>
      </c>
      <c r="I62" s="32">
        <f t="shared" ref="I62" si="26">I51+I61</f>
        <v>183.69200000000001</v>
      </c>
      <c r="J62" s="32">
        <f t="shared" ref="J62:L62" si="27">J51+J61</f>
        <v>1289.8</v>
      </c>
      <c r="K62" s="32"/>
      <c r="L62" s="32">
        <f t="shared" si="27"/>
        <v>200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0" t="s">
        <v>83</v>
      </c>
      <c r="F63" s="67">
        <v>150</v>
      </c>
      <c r="G63" s="55">
        <v>13.65</v>
      </c>
      <c r="H63" s="55">
        <v>15.98</v>
      </c>
      <c r="I63" s="78">
        <v>24.98</v>
      </c>
      <c r="J63" s="55">
        <v>347.33</v>
      </c>
      <c r="K63" s="59" t="s">
        <v>85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61" t="s">
        <v>53</v>
      </c>
      <c r="F65" s="64">
        <v>200</v>
      </c>
      <c r="G65" s="57">
        <v>0.2</v>
      </c>
      <c r="H65" s="57"/>
      <c r="I65" s="58">
        <v>6.5</v>
      </c>
      <c r="J65" s="57">
        <v>26.8</v>
      </c>
      <c r="K65" s="65" t="s">
        <v>47</v>
      </c>
      <c r="L65" s="41"/>
    </row>
    <row r="66" spans="1:12" ht="15" x14ac:dyDescent="0.25">
      <c r="A66" s="23"/>
      <c r="B66" s="15"/>
      <c r="C66" s="11"/>
      <c r="D66" s="7" t="s">
        <v>23</v>
      </c>
      <c r="E66" s="62" t="s">
        <v>45</v>
      </c>
      <c r="F66" s="68">
        <v>50</v>
      </c>
      <c r="G66" s="57">
        <v>4.05</v>
      </c>
      <c r="H66" s="57">
        <v>1.45</v>
      </c>
      <c r="I66" s="58">
        <v>28.1</v>
      </c>
      <c r="J66" s="57">
        <v>136.5</v>
      </c>
      <c r="K66" s="79" t="s">
        <v>48</v>
      </c>
      <c r="L66" s="41"/>
    </row>
    <row r="67" spans="1:12" ht="15" x14ac:dyDescent="0.25">
      <c r="A67" s="23"/>
      <c r="B67" s="15"/>
      <c r="C67" s="11"/>
      <c r="D67" s="7" t="s">
        <v>24</v>
      </c>
      <c r="E67" s="62" t="s">
        <v>84</v>
      </c>
      <c r="F67" s="64">
        <v>100</v>
      </c>
      <c r="G67" s="57">
        <v>0.4</v>
      </c>
      <c r="H67" s="57">
        <v>0.4</v>
      </c>
      <c r="I67" s="58">
        <v>9.8000000000000007</v>
      </c>
      <c r="J67" s="57">
        <v>47</v>
      </c>
      <c r="K67" s="65" t="s">
        <v>49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18.299999999999997</v>
      </c>
      <c r="H70" s="19">
        <f t="shared" ref="H70" si="29">SUM(H63:H69)</f>
        <v>17.829999999999998</v>
      </c>
      <c r="I70" s="19">
        <f t="shared" ref="I70" si="30">SUM(I63:I69)</f>
        <v>69.38</v>
      </c>
      <c r="J70" s="19">
        <f t="shared" ref="J70:L70" si="31">SUM(J63:J69)</f>
        <v>557.63</v>
      </c>
      <c r="K70" s="25"/>
      <c r="L70" s="66">
        <v>100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61" t="s">
        <v>86</v>
      </c>
      <c r="F72" s="67">
        <v>200</v>
      </c>
      <c r="G72" s="70">
        <v>3.968</v>
      </c>
      <c r="H72" s="70">
        <v>9.6240000000000006</v>
      </c>
      <c r="I72" s="71">
        <v>20.776</v>
      </c>
      <c r="J72" s="70">
        <v>137.37</v>
      </c>
      <c r="K72" s="72" t="s">
        <v>87</v>
      </c>
      <c r="L72" s="41"/>
    </row>
    <row r="73" spans="1:12" ht="15" x14ac:dyDescent="0.25">
      <c r="A73" s="23"/>
      <c r="B73" s="15"/>
      <c r="C73" s="11"/>
      <c r="D73" s="7" t="s">
        <v>28</v>
      </c>
      <c r="E73" s="62" t="s">
        <v>51</v>
      </c>
      <c r="F73" s="68">
        <v>110</v>
      </c>
      <c r="G73" s="57">
        <v>13.17</v>
      </c>
      <c r="H73" s="57">
        <v>10.61</v>
      </c>
      <c r="I73" s="58">
        <v>44.85</v>
      </c>
      <c r="J73" s="57">
        <v>348</v>
      </c>
      <c r="K73" s="73" t="s">
        <v>56</v>
      </c>
      <c r="L73" s="41"/>
    </row>
    <row r="74" spans="1:12" ht="23.25" x14ac:dyDescent="0.25">
      <c r="A74" s="23"/>
      <c r="B74" s="15"/>
      <c r="C74" s="11"/>
      <c r="D74" s="7" t="s">
        <v>29</v>
      </c>
      <c r="E74" s="61" t="s">
        <v>59</v>
      </c>
      <c r="F74" s="67">
        <v>150</v>
      </c>
      <c r="G74" s="70">
        <v>3.1</v>
      </c>
      <c r="H74" s="70">
        <v>6</v>
      </c>
      <c r="I74" s="71">
        <v>19.7</v>
      </c>
      <c r="J74" s="70">
        <v>145.80000000000001</v>
      </c>
      <c r="K74" s="74" t="s">
        <v>64</v>
      </c>
      <c r="L74" s="41"/>
    </row>
    <row r="75" spans="1:12" ht="15" x14ac:dyDescent="0.25">
      <c r="A75" s="23"/>
      <c r="B75" s="15"/>
      <c r="C75" s="11"/>
      <c r="D75" s="7" t="s">
        <v>30</v>
      </c>
      <c r="E75" s="61" t="s">
        <v>53</v>
      </c>
      <c r="F75" s="67">
        <v>200</v>
      </c>
      <c r="G75" s="70">
        <v>0.2</v>
      </c>
      <c r="H75" s="70"/>
      <c r="I75" s="71">
        <v>6.5</v>
      </c>
      <c r="J75" s="70">
        <v>26.8</v>
      </c>
      <c r="K75" s="72" t="s">
        <v>47</v>
      </c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61" t="s">
        <v>54</v>
      </c>
      <c r="F77" s="67">
        <v>40</v>
      </c>
      <c r="G77" s="70">
        <v>3.44</v>
      </c>
      <c r="H77" s="70">
        <v>0.52</v>
      </c>
      <c r="I77" s="71">
        <v>18.079999999999998</v>
      </c>
      <c r="J77" s="70">
        <v>91.2</v>
      </c>
      <c r="K77" s="72" t="s">
        <v>48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.75" thickBot="1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2">SUM(G71:G79)</f>
        <v>23.878</v>
      </c>
      <c r="H80" s="19">
        <f t="shared" ref="H80" si="33">SUM(H71:H79)</f>
        <v>26.754000000000001</v>
      </c>
      <c r="I80" s="19">
        <f t="shared" ref="I80" si="34">SUM(I71:I79)</f>
        <v>109.90600000000001</v>
      </c>
      <c r="J80" s="19">
        <f t="shared" ref="J80:L80" si="35">SUM(J71:J79)</f>
        <v>749.17000000000007</v>
      </c>
      <c r="K80" s="25"/>
      <c r="L80" s="66">
        <v>100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50"/>
      <c r="E81" s="31"/>
      <c r="F81" s="32">
        <f>F70+F80</f>
        <v>1200</v>
      </c>
      <c r="G81" s="32">
        <f t="shared" ref="G81" si="36">G70+G80</f>
        <v>42.177999999999997</v>
      </c>
      <c r="H81" s="32">
        <f t="shared" ref="H81" si="37">H70+H80</f>
        <v>44.584000000000003</v>
      </c>
      <c r="I81" s="32">
        <f t="shared" ref="I81" si="38">I70+I80</f>
        <v>179.286</v>
      </c>
      <c r="J81" s="32">
        <f t="shared" ref="J81:L81" si="39">J70+J80</f>
        <v>1306.8000000000002</v>
      </c>
      <c r="K81" s="32"/>
      <c r="L81" s="32">
        <f t="shared" si="39"/>
        <v>200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0" t="s">
        <v>88</v>
      </c>
      <c r="F82" s="63">
        <v>50</v>
      </c>
      <c r="G82" s="55">
        <v>4.74</v>
      </c>
      <c r="H82" s="55">
        <v>6.91</v>
      </c>
      <c r="I82" s="78">
        <v>0.24</v>
      </c>
      <c r="J82" s="55">
        <v>92.32</v>
      </c>
      <c r="K82" s="59" t="s">
        <v>90</v>
      </c>
      <c r="L82" s="39"/>
    </row>
    <row r="83" spans="1:12" ht="15" x14ac:dyDescent="0.25">
      <c r="A83" s="23"/>
      <c r="B83" s="15"/>
      <c r="C83" s="11"/>
      <c r="D83" s="7" t="s">
        <v>29</v>
      </c>
      <c r="E83" s="61" t="s">
        <v>79</v>
      </c>
      <c r="F83" s="64">
        <v>150</v>
      </c>
      <c r="G83" s="57">
        <v>8.1999999999999993</v>
      </c>
      <c r="H83" s="57">
        <v>6.9</v>
      </c>
      <c r="I83" s="58">
        <v>35.9</v>
      </c>
      <c r="J83" s="57">
        <v>238.9</v>
      </c>
      <c r="K83" s="65" t="s">
        <v>82</v>
      </c>
      <c r="L83" s="41"/>
    </row>
    <row r="84" spans="1:12" ht="15" x14ac:dyDescent="0.25">
      <c r="A84" s="23"/>
      <c r="B84" s="15"/>
      <c r="C84" s="11"/>
      <c r="D84" s="7" t="s">
        <v>22</v>
      </c>
      <c r="E84" s="62" t="s">
        <v>53</v>
      </c>
      <c r="F84" s="64">
        <v>200</v>
      </c>
      <c r="G84" s="57">
        <v>0.2</v>
      </c>
      <c r="H84" s="57"/>
      <c r="I84" s="58">
        <v>6.5</v>
      </c>
      <c r="J84" s="57">
        <v>26.8</v>
      </c>
      <c r="K84" s="65" t="s">
        <v>47</v>
      </c>
      <c r="L84" s="41"/>
    </row>
    <row r="85" spans="1:12" ht="15" x14ac:dyDescent="0.25">
      <c r="A85" s="23"/>
      <c r="B85" s="15"/>
      <c r="C85" s="11"/>
      <c r="D85" s="7" t="s">
        <v>23</v>
      </c>
      <c r="E85" s="75" t="s">
        <v>54</v>
      </c>
      <c r="F85" s="67">
        <v>30</v>
      </c>
      <c r="G85" s="70">
        <v>2.38</v>
      </c>
      <c r="H85" s="70">
        <v>0.39</v>
      </c>
      <c r="I85" s="71">
        <v>13.56</v>
      </c>
      <c r="J85" s="70">
        <v>68.400000000000006</v>
      </c>
      <c r="K85" s="72" t="s">
        <v>48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80" t="s">
        <v>23</v>
      </c>
      <c r="E87" s="75" t="s">
        <v>45</v>
      </c>
      <c r="F87" s="67">
        <v>30</v>
      </c>
      <c r="G87" s="70">
        <v>2.25</v>
      </c>
      <c r="H87" s="70">
        <v>0.87</v>
      </c>
      <c r="I87" s="71">
        <v>15.42</v>
      </c>
      <c r="J87" s="70">
        <v>78.599999999999994</v>
      </c>
      <c r="K87" s="72" t="s">
        <v>48</v>
      </c>
      <c r="L87" s="41"/>
    </row>
    <row r="88" spans="1:12" ht="15.75" thickBot="1" x14ac:dyDescent="0.3">
      <c r="A88" s="23"/>
      <c r="B88" s="15"/>
      <c r="C88" s="11"/>
      <c r="D88" s="7" t="s">
        <v>61</v>
      </c>
      <c r="E88" s="61" t="s">
        <v>89</v>
      </c>
      <c r="F88" s="64">
        <v>50</v>
      </c>
      <c r="G88" s="57">
        <v>0.7</v>
      </c>
      <c r="H88" s="57">
        <v>2.4900000000000002</v>
      </c>
      <c r="I88" s="58">
        <v>2.94</v>
      </c>
      <c r="J88" s="57">
        <v>37.049999999999997</v>
      </c>
      <c r="K88" s="65" t="s">
        <v>91</v>
      </c>
      <c r="L88" s="66">
        <v>100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0">SUM(G82:G88)</f>
        <v>18.47</v>
      </c>
      <c r="H89" s="19">
        <f t="shared" ref="H89" si="41">SUM(H82:H88)</f>
        <v>17.560000000000002</v>
      </c>
      <c r="I89" s="19">
        <f t="shared" ref="I89" si="42">SUM(I82:I88)</f>
        <v>74.56</v>
      </c>
      <c r="J89" s="19">
        <f t="shared" ref="J89:L89" si="43">SUM(J82:J88)</f>
        <v>542.07000000000005</v>
      </c>
      <c r="K89" s="25"/>
      <c r="L89" s="19">
        <f t="shared" si="43"/>
        <v>100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61" t="s">
        <v>66</v>
      </c>
      <c r="F91" s="67">
        <v>200</v>
      </c>
      <c r="G91" s="70">
        <v>1.54</v>
      </c>
      <c r="H91" s="70">
        <v>3.83</v>
      </c>
      <c r="I91" s="71">
        <v>9.85</v>
      </c>
      <c r="J91" s="70">
        <v>88.08</v>
      </c>
      <c r="K91" s="72" t="s">
        <v>69</v>
      </c>
      <c r="L91" s="41"/>
    </row>
    <row r="92" spans="1:12" ht="15" x14ac:dyDescent="0.25">
      <c r="A92" s="23"/>
      <c r="B92" s="15"/>
      <c r="C92" s="11"/>
      <c r="D92" s="7" t="s">
        <v>28</v>
      </c>
      <c r="E92" s="62" t="s">
        <v>92</v>
      </c>
      <c r="F92" s="68">
        <v>90</v>
      </c>
      <c r="G92" s="81">
        <v>13.122</v>
      </c>
      <c r="H92" s="57">
        <v>15.670000000000002</v>
      </c>
      <c r="I92" s="58">
        <v>39.28</v>
      </c>
      <c r="J92" s="57">
        <v>316.95999999999998</v>
      </c>
      <c r="K92" s="73" t="s">
        <v>93</v>
      </c>
      <c r="L92" s="41"/>
    </row>
    <row r="93" spans="1:12" ht="15" x14ac:dyDescent="0.25">
      <c r="A93" s="23"/>
      <c r="B93" s="15"/>
      <c r="C93" s="11"/>
      <c r="D93" s="7" t="s">
        <v>29</v>
      </c>
      <c r="E93" s="61" t="s">
        <v>68</v>
      </c>
      <c r="F93" s="67">
        <v>150</v>
      </c>
      <c r="G93" s="70">
        <v>5.3</v>
      </c>
      <c r="H93" s="70">
        <v>5.5</v>
      </c>
      <c r="I93" s="71">
        <v>28.700000000000003</v>
      </c>
      <c r="J93" s="70">
        <v>202</v>
      </c>
      <c r="K93" s="72" t="s">
        <v>71</v>
      </c>
      <c r="L93" s="41"/>
    </row>
    <row r="94" spans="1:12" ht="15" x14ac:dyDescent="0.25">
      <c r="A94" s="23"/>
      <c r="B94" s="15"/>
      <c r="C94" s="11"/>
      <c r="D94" s="7" t="s">
        <v>30</v>
      </c>
      <c r="E94" s="62" t="s">
        <v>53</v>
      </c>
      <c r="F94" s="64">
        <v>200</v>
      </c>
      <c r="G94" s="57">
        <v>0.2</v>
      </c>
      <c r="H94" s="57"/>
      <c r="I94" s="58">
        <v>6.5</v>
      </c>
      <c r="J94" s="57">
        <v>26.8</v>
      </c>
      <c r="K94" s="65" t="s">
        <v>47</v>
      </c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75" t="s">
        <v>54</v>
      </c>
      <c r="F96" s="67">
        <v>30</v>
      </c>
      <c r="G96" s="70">
        <v>2.38</v>
      </c>
      <c r="H96" s="70">
        <v>0.39</v>
      </c>
      <c r="I96" s="71">
        <v>13.56</v>
      </c>
      <c r="J96" s="70">
        <v>68.400000000000006</v>
      </c>
      <c r="K96" s="72" t="s">
        <v>48</v>
      </c>
      <c r="L96" s="41"/>
    </row>
    <row r="97" spans="1:12" ht="23.25" x14ac:dyDescent="0.25">
      <c r="A97" s="23"/>
      <c r="B97" s="15"/>
      <c r="C97" s="11"/>
      <c r="D97" s="7" t="s">
        <v>61</v>
      </c>
      <c r="E97" s="61" t="s">
        <v>62</v>
      </c>
      <c r="F97" s="67">
        <v>30</v>
      </c>
      <c r="G97" s="70">
        <v>0.99</v>
      </c>
      <c r="H97" s="70">
        <v>0.81</v>
      </c>
      <c r="I97" s="71">
        <v>2.67</v>
      </c>
      <c r="J97" s="70">
        <v>21.93</v>
      </c>
      <c r="K97" s="74" t="s">
        <v>65</v>
      </c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.75" thickBot="1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4">SUM(G90:G98)</f>
        <v>23.531999999999996</v>
      </c>
      <c r="H99" s="19">
        <f t="shared" ref="H99" si="45">SUM(H90:H98)</f>
        <v>26.2</v>
      </c>
      <c r="I99" s="19">
        <f t="shared" ref="I99" si="46">SUM(I90:I98)</f>
        <v>100.56000000000002</v>
      </c>
      <c r="J99" s="19">
        <f t="shared" ref="J99:L99" si="47">SUM(J90:J98)</f>
        <v>724.16999999999985</v>
      </c>
      <c r="K99" s="25"/>
      <c r="L99" s="66">
        <v>100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50"/>
      <c r="E100" s="31"/>
      <c r="F100" s="32">
        <f>F89+F99</f>
        <v>1210</v>
      </c>
      <c r="G100" s="32">
        <f t="shared" ref="G100" si="48">G89+G99</f>
        <v>42.001999999999995</v>
      </c>
      <c r="H100" s="32">
        <f t="shared" ref="H100" si="49">H89+H99</f>
        <v>43.760000000000005</v>
      </c>
      <c r="I100" s="32">
        <f t="shared" ref="I100" si="50">I89+I99</f>
        <v>175.12</v>
      </c>
      <c r="J100" s="32">
        <f t="shared" ref="J100:L100" si="51">J89+J99</f>
        <v>1266.2399999999998</v>
      </c>
      <c r="K100" s="32"/>
      <c r="L100" s="32">
        <f t="shared" si="51"/>
        <v>200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0" t="s">
        <v>43</v>
      </c>
      <c r="F101" s="64">
        <v>200</v>
      </c>
      <c r="G101" s="55">
        <v>12.89</v>
      </c>
      <c r="H101" s="55">
        <v>16.96</v>
      </c>
      <c r="I101" s="56">
        <v>44.006</v>
      </c>
      <c r="J101" s="55">
        <v>350.78</v>
      </c>
      <c r="K101" s="59" t="s">
        <v>42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61" t="s">
        <v>44</v>
      </c>
      <c r="F103" s="64">
        <v>200</v>
      </c>
      <c r="G103" s="57">
        <v>0.2</v>
      </c>
      <c r="H103" s="57"/>
      <c r="I103" s="58">
        <v>6.5</v>
      </c>
      <c r="J103" s="57">
        <v>26.8</v>
      </c>
      <c r="K103" s="65" t="s">
        <v>47</v>
      </c>
      <c r="L103" s="41"/>
    </row>
    <row r="104" spans="1:12" ht="15" x14ac:dyDescent="0.25">
      <c r="A104" s="23"/>
      <c r="B104" s="15"/>
      <c r="C104" s="11"/>
      <c r="D104" s="7" t="s">
        <v>23</v>
      </c>
      <c r="E104" s="62" t="s">
        <v>45</v>
      </c>
      <c r="F104" s="64">
        <v>20</v>
      </c>
      <c r="G104" s="57">
        <v>1.62</v>
      </c>
      <c r="H104" s="57">
        <v>0.57999999999999996</v>
      </c>
      <c r="I104" s="58">
        <v>11.24</v>
      </c>
      <c r="J104" s="57">
        <v>54.6</v>
      </c>
      <c r="K104" s="72" t="s">
        <v>48</v>
      </c>
      <c r="L104" s="41"/>
    </row>
    <row r="105" spans="1:12" ht="15" x14ac:dyDescent="0.25">
      <c r="A105" s="23"/>
      <c r="B105" s="15"/>
      <c r="C105" s="11"/>
      <c r="D105" s="7" t="s">
        <v>24</v>
      </c>
      <c r="E105" s="62" t="s">
        <v>46</v>
      </c>
      <c r="F105" s="64">
        <v>100</v>
      </c>
      <c r="G105" s="57">
        <v>0.9</v>
      </c>
      <c r="H105" s="57">
        <v>0.2</v>
      </c>
      <c r="I105" s="58">
        <v>8.1</v>
      </c>
      <c r="J105" s="57">
        <v>43</v>
      </c>
      <c r="K105" s="65" t="s">
        <v>49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2">SUM(G101:G107)</f>
        <v>15.610000000000001</v>
      </c>
      <c r="H108" s="19">
        <f t="shared" si="52"/>
        <v>17.739999999999998</v>
      </c>
      <c r="I108" s="19">
        <f t="shared" si="52"/>
        <v>69.846000000000004</v>
      </c>
      <c r="J108" s="19">
        <f t="shared" si="52"/>
        <v>475.18</v>
      </c>
      <c r="K108" s="25"/>
      <c r="L108" s="66">
        <v>100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61" t="s">
        <v>50</v>
      </c>
      <c r="F110" s="67">
        <v>200</v>
      </c>
      <c r="G110" s="70">
        <v>4.18</v>
      </c>
      <c r="H110" s="82">
        <v>8.0150000000000006</v>
      </c>
      <c r="I110" s="71">
        <v>10.94</v>
      </c>
      <c r="J110" s="70">
        <v>83.6</v>
      </c>
      <c r="K110" s="72" t="s">
        <v>55</v>
      </c>
      <c r="L110" s="41"/>
    </row>
    <row r="111" spans="1:12" ht="15" x14ac:dyDescent="0.25">
      <c r="A111" s="23"/>
      <c r="B111" s="15"/>
      <c r="C111" s="11"/>
      <c r="D111" s="7" t="s">
        <v>28</v>
      </c>
      <c r="E111" s="62" t="s">
        <v>78</v>
      </c>
      <c r="F111" s="68">
        <v>100</v>
      </c>
      <c r="G111" s="57">
        <v>11.94</v>
      </c>
      <c r="H111" s="57">
        <v>12.12</v>
      </c>
      <c r="I111" s="58">
        <v>23.51</v>
      </c>
      <c r="J111" s="57">
        <v>243</v>
      </c>
      <c r="K111" s="73" t="s">
        <v>81</v>
      </c>
      <c r="L111" s="41"/>
    </row>
    <row r="112" spans="1:12" ht="23.25" x14ac:dyDescent="0.25">
      <c r="A112" s="23"/>
      <c r="B112" s="15"/>
      <c r="C112" s="11"/>
      <c r="D112" s="7" t="s">
        <v>29</v>
      </c>
      <c r="E112" s="61" t="s">
        <v>52</v>
      </c>
      <c r="F112" s="67">
        <v>150</v>
      </c>
      <c r="G112" s="70">
        <v>3.6</v>
      </c>
      <c r="H112" s="70">
        <v>5.4</v>
      </c>
      <c r="I112" s="71">
        <v>36.4</v>
      </c>
      <c r="J112" s="70">
        <v>208.7</v>
      </c>
      <c r="K112" s="74" t="s">
        <v>57</v>
      </c>
      <c r="L112" s="41"/>
    </row>
    <row r="113" spans="1:12" ht="15" x14ac:dyDescent="0.25">
      <c r="A113" s="23"/>
      <c r="B113" s="15"/>
      <c r="C113" s="11"/>
      <c r="D113" s="7" t="s">
        <v>30</v>
      </c>
      <c r="E113" s="61" t="s">
        <v>53</v>
      </c>
      <c r="F113" s="67">
        <v>200</v>
      </c>
      <c r="G113" s="70">
        <v>0.2</v>
      </c>
      <c r="H113" s="70"/>
      <c r="I113" s="71">
        <v>6.5</v>
      </c>
      <c r="J113" s="70">
        <v>26.8</v>
      </c>
      <c r="K113" s="72" t="s">
        <v>47</v>
      </c>
      <c r="L113" s="41"/>
    </row>
    <row r="114" spans="1:12" ht="15" x14ac:dyDescent="0.25">
      <c r="A114" s="23"/>
      <c r="B114" s="15"/>
      <c r="C114" s="11"/>
      <c r="D114" s="7" t="s">
        <v>31</v>
      </c>
      <c r="E114" s="75" t="s">
        <v>45</v>
      </c>
      <c r="F114" s="67">
        <v>30</v>
      </c>
      <c r="G114" s="70">
        <v>2.25</v>
      </c>
      <c r="H114" s="70">
        <v>0.87</v>
      </c>
      <c r="I114" s="71">
        <v>15.42</v>
      </c>
      <c r="J114" s="70">
        <v>78.599999999999994</v>
      </c>
      <c r="K114" s="72" t="s">
        <v>48</v>
      </c>
      <c r="L114" s="41"/>
    </row>
    <row r="115" spans="1:12" ht="15" x14ac:dyDescent="0.25">
      <c r="A115" s="23"/>
      <c r="B115" s="15"/>
      <c r="C115" s="11"/>
      <c r="D115" s="7" t="s">
        <v>32</v>
      </c>
      <c r="E115" s="61" t="s">
        <v>54</v>
      </c>
      <c r="F115" s="67">
        <v>30</v>
      </c>
      <c r="G115" s="70">
        <v>2.38</v>
      </c>
      <c r="H115" s="70">
        <v>0.39</v>
      </c>
      <c r="I115" s="71">
        <v>13.56</v>
      </c>
      <c r="J115" s="70">
        <v>68.400000000000006</v>
      </c>
      <c r="K115" s="72" t="s">
        <v>48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.75" thickBot="1" x14ac:dyDescent="0.3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3">SUM(G109:G117)</f>
        <v>24.549999999999997</v>
      </c>
      <c r="H118" s="19">
        <f t="shared" si="53"/>
        <v>26.794999999999998</v>
      </c>
      <c r="I118" s="19">
        <f t="shared" si="53"/>
        <v>106.33</v>
      </c>
      <c r="J118" s="19">
        <f t="shared" si="53"/>
        <v>709.09999999999991</v>
      </c>
      <c r="K118" s="25"/>
      <c r="L118" s="66">
        <v>100</v>
      </c>
    </row>
    <row r="119" spans="1:12" ht="15.75" thickBot="1" x14ac:dyDescent="0.25">
      <c r="A119" s="29">
        <f>A101</f>
        <v>2</v>
      </c>
      <c r="B119" s="30">
        <f>B101</f>
        <v>1</v>
      </c>
      <c r="C119" s="49" t="s">
        <v>4</v>
      </c>
      <c r="D119" s="50"/>
      <c r="E119" s="31"/>
      <c r="F119" s="32">
        <f>F108+F118</f>
        <v>1230</v>
      </c>
      <c r="G119" s="32">
        <f t="shared" ref="G119" si="54">G108+G118</f>
        <v>40.159999999999997</v>
      </c>
      <c r="H119" s="32">
        <f t="shared" ref="H119" si="55">H108+H118</f>
        <v>44.534999999999997</v>
      </c>
      <c r="I119" s="32">
        <f t="shared" ref="I119" si="56">I108+I118</f>
        <v>176.17599999999999</v>
      </c>
      <c r="J119" s="32">
        <f t="shared" ref="J119:L119" si="57">J108+J118</f>
        <v>1184.28</v>
      </c>
      <c r="K119" s="32"/>
      <c r="L119" s="32">
        <f t="shared" si="57"/>
        <v>200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0" t="s">
        <v>67</v>
      </c>
      <c r="F120" s="63">
        <v>50</v>
      </c>
      <c r="G120" s="55">
        <v>8.5</v>
      </c>
      <c r="H120" s="55">
        <v>7.76</v>
      </c>
      <c r="I120" s="78">
        <v>12.39</v>
      </c>
      <c r="J120" s="55">
        <v>168.06</v>
      </c>
      <c r="K120" s="59" t="s">
        <v>70</v>
      </c>
      <c r="L120" s="39"/>
    </row>
    <row r="121" spans="1:12" ht="15" x14ac:dyDescent="0.25">
      <c r="A121" s="14"/>
      <c r="B121" s="15"/>
      <c r="C121" s="11"/>
      <c r="D121" s="7" t="s">
        <v>29</v>
      </c>
      <c r="E121" s="61" t="s">
        <v>52</v>
      </c>
      <c r="F121" s="68">
        <v>150</v>
      </c>
      <c r="G121" s="57">
        <v>3.6</v>
      </c>
      <c r="H121" s="57">
        <v>5.4</v>
      </c>
      <c r="I121" s="58">
        <v>36.4</v>
      </c>
      <c r="J121" s="57">
        <v>208.7</v>
      </c>
      <c r="K121" s="65" t="s">
        <v>57</v>
      </c>
      <c r="L121" s="41"/>
    </row>
    <row r="122" spans="1:12" ht="15" x14ac:dyDescent="0.25">
      <c r="A122" s="14"/>
      <c r="B122" s="15"/>
      <c r="C122" s="11"/>
      <c r="D122" s="7" t="s">
        <v>22</v>
      </c>
      <c r="E122" s="62" t="s">
        <v>53</v>
      </c>
      <c r="F122" s="64">
        <v>200</v>
      </c>
      <c r="G122" s="57">
        <v>0.2</v>
      </c>
      <c r="H122" s="57"/>
      <c r="I122" s="58">
        <v>6.5</v>
      </c>
      <c r="J122" s="57">
        <v>26.8</v>
      </c>
      <c r="K122" s="65" t="s">
        <v>47</v>
      </c>
      <c r="L122" s="41"/>
    </row>
    <row r="123" spans="1:12" ht="15" x14ac:dyDescent="0.25">
      <c r="A123" s="14"/>
      <c r="B123" s="15"/>
      <c r="C123" s="11"/>
      <c r="D123" s="7" t="s">
        <v>23</v>
      </c>
      <c r="E123" s="75" t="s">
        <v>54</v>
      </c>
      <c r="F123" s="67">
        <v>30</v>
      </c>
      <c r="G123" s="70">
        <v>2.38</v>
      </c>
      <c r="H123" s="70">
        <v>0.39</v>
      </c>
      <c r="I123" s="71">
        <v>13.56</v>
      </c>
      <c r="J123" s="70">
        <v>68.400000000000006</v>
      </c>
      <c r="K123" s="72" t="s">
        <v>48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7" t="s">
        <v>61</v>
      </c>
      <c r="E125" s="61" t="s">
        <v>62</v>
      </c>
      <c r="F125" s="64">
        <v>50</v>
      </c>
      <c r="G125" s="57">
        <v>1.65</v>
      </c>
      <c r="H125" s="57">
        <v>1.35</v>
      </c>
      <c r="I125" s="58">
        <v>4.45</v>
      </c>
      <c r="J125" s="64">
        <v>50</v>
      </c>
      <c r="K125" s="65" t="s">
        <v>65</v>
      </c>
      <c r="L125" s="41"/>
    </row>
    <row r="126" spans="1:12" ht="15" x14ac:dyDescent="0.25">
      <c r="A126" s="14"/>
      <c r="B126" s="15"/>
      <c r="C126" s="11"/>
      <c r="D126" s="83" t="s">
        <v>94</v>
      </c>
      <c r="E126" s="75" t="s">
        <v>60</v>
      </c>
      <c r="F126" s="67">
        <v>50</v>
      </c>
      <c r="G126" s="70">
        <v>2</v>
      </c>
      <c r="H126" s="70">
        <v>3.25</v>
      </c>
      <c r="I126" s="71">
        <v>10.25</v>
      </c>
      <c r="J126" s="67">
        <v>50</v>
      </c>
      <c r="K126" s="72" t="s">
        <v>48</v>
      </c>
      <c r="L126" s="41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58">SUM(G120:G126)</f>
        <v>18.329999999999998</v>
      </c>
      <c r="H127" s="19">
        <f t="shared" si="58"/>
        <v>18.149999999999999</v>
      </c>
      <c r="I127" s="19">
        <f t="shared" si="58"/>
        <v>83.55</v>
      </c>
      <c r="J127" s="19">
        <f t="shared" si="58"/>
        <v>571.96</v>
      </c>
      <c r="K127" s="25"/>
      <c r="L127" s="66">
        <v>100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61" t="s">
        <v>95</v>
      </c>
      <c r="F129" s="67">
        <v>200</v>
      </c>
      <c r="G129" s="70">
        <v>3.52</v>
      </c>
      <c r="H129" s="70">
        <v>8.16</v>
      </c>
      <c r="I129" s="71">
        <v>18.12</v>
      </c>
      <c r="J129" s="70">
        <v>116</v>
      </c>
      <c r="K129" s="72" t="s">
        <v>96</v>
      </c>
      <c r="L129" s="41"/>
    </row>
    <row r="130" spans="1:12" ht="15" x14ac:dyDescent="0.25">
      <c r="A130" s="14"/>
      <c r="B130" s="15"/>
      <c r="C130" s="11"/>
      <c r="D130" s="7" t="s">
        <v>28</v>
      </c>
      <c r="E130" s="62" t="s">
        <v>51</v>
      </c>
      <c r="F130" s="68">
        <v>110</v>
      </c>
      <c r="G130" s="57">
        <v>13.17</v>
      </c>
      <c r="H130" s="57">
        <v>10.61</v>
      </c>
      <c r="I130" s="58">
        <v>44.85</v>
      </c>
      <c r="J130" s="57">
        <v>348</v>
      </c>
      <c r="K130" s="73" t="s">
        <v>56</v>
      </c>
      <c r="L130" s="41"/>
    </row>
    <row r="131" spans="1:12" ht="23.25" x14ac:dyDescent="0.25">
      <c r="A131" s="14"/>
      <c r="B131" s="15"/>
      <c r="C131" s="11"/>
      <c r="D131" s="7" t="s">
        <v>29</v>
      </c>
      <c r="E131" s="61" t="s">
        <v>59</v>
      </c>
      <c r="F131" s="67">
        <v>150</v>
      </c>
      <c r="G131" s="70">
        <v>3.1</v>
      </c>
      <c r="H131" s="70">
        <v>6</v>
      </c>
      <c r="I131" s="71">
        <v>19.7</v>
      </c>
      <c r="J131" s="70">
        <v>145.80000000000001</v>
      </c>
      <c r="K131" s="74" t="s">
        <v>64</v>
      </c>
      <c r="L131" s="41"/>
    </row>
    <row r="132" spans="1:12" ht="15" x14ac:dyDescent="0.25">
      <c r="A132" s="14"/>
      <c r="B132" s="15"/>
      <c r="C132" s="11"/>
      <c r="D132" s="7" t="s">
        <v>30</v>
      </c>
      <c r="E132" s="61" t="s">
        <v>53</v>
      </c>
      <c r="F132" s="67">
        <v>200</v>
      </c>
      <c r="G132" s="70">
        <v>0.2</v>
      </c>
      <c r="H132" s="70"/>
      <c r="I132" s="71">
        <v>6.5</v>
      </c>
      <c r="J132" s="70">
        <v>26.8</v>
      </c>
      <c r="K132" s="72" t="s">
        <v>47</v>
      </c>
      <c r="L132" s="41"/>
    </row>
    <row r="133" spans="1:12" ht="15" x14ac:dyDescent="0.25">
      <c r="A133" s="14"/>
      <c r="B133" s="15"/>
      <c r="C133" s="11"/>
      <c r="D133" s="7" t="s">
        <v>31</v>
      </c>
      <c r="E133" s="61"/>
      <c r="F133" s="67"/>
      <c r="G133" s="70"/>
      <c r="H133" s="70"/>
      <c r="I133" s="71"/>
      <c r="J133" s="70"/>
      <c r="K133" s="72"/>
      <c r="L133" s="41"/>
    </row>
    <row r="134" spans="1:12" ht="15" x14ac:dyDescent="0.25">
      <c r="A134" s="14"/>
      <c r="B134" s="15"/>
      <c r="C134" s="11"/>
      <c r="D134" s="7" t="s">
        <v>32</v>
      </c>
      <c r="E134" s="61" t="s">
        <v>54</v>
      </c>
      <c r="F134" s="67">
        <v>40</v>
      </c>
      <c r="G134" s="70">
        <v>3.44</v>
      </c>
      <c r="H134" s="70">
        <v>0.52</v>
      </c>
      <c r="I134" s="71">
        <v>18.079999999999998</v>
      </c>
      <c r="J134" s="70">
        <v>91.2</v>
      </c>
      <c r="K134" s="72" t="s">
        <v>48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.75" thickBot="1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59">SUM(G128:G136)</f>
        <v>23.430000000000003</v>
      </c>
      <c r="H137" s="19">
        <f t="shared" si="59"/>
        <v>25.29</v>
      </c>
      <c r="I137" s="19">
        <f t="shared" si="59"/>
        <v>107.25</v>
      </c>
      <c r="J137" s="19">
        <f t="shared" si="59"/>
        <v>727.8</v>
      </c>
      <c r="K137" s="25"/>
      <c r="L137" s="66">
        <v>100</v>
      </c>
    </row>
    <row r="138" spans="1:12" ht="15.75" thickBot="1" x14ac:dyDescent="0.25">
      <c r="A138" s="33">
        <f>A120</f>
        <v>2</v>
      </c>
      <c r="B138" s="33">
        <f>B120</f>
        <v>2</v>
      </c>
      <c r="C138" s="49" t="s">
        <v>4</v>
      </c>
      <c r="D138" s="50"/>
      <c r="E138" s="31"/>
      <c r="F138" s="32">
        <f>F127+F137</f>
        <v>1230</v>
      </c>
      <c r="G138" s="32">
        <f t="shared" ref="G138" si="60">G127+G137</f>
        <v>41.760000000000005</v>
      </c>
      <c r="H138" s="32">
        <f t="shared" ref="H138" si="61">H127+H137</f>
        <v>43.44</v>
      </c>
      <c r="I138" s="32">
        <f t="shared" ref="I138" si="62">I127+I137</f>
        <v>190.8</v>
      </c>
      <c r="J138" s="32">
        <f t="shared" ref="J138:L138" si="63">J127+J137</f>
        <v>1299.76</v>
      </c>
      <c r="K138" s="32"/>
      <c r="L138" s="32">
        <f t="shared" si="63"/>
        <v>200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0" t="s">
        <v>97</v>
      </c>
      <c r="F139" s="63">
        <v>200</v>
      </c>
      <c r="G139" s="55">
        <v>10.9</v>
      </c>
      <c r="H139" s="55">
        <v>9.85</v>
      </c>
      <c r="I139" s="78">
        <v>35.950000000000003</v>
      </c>
      <c r="J139" s="55">
        <v>294</v>
      </c>
      <c r="K139" s="59" t="s">
        <v>98</v>
      </c>
      <c r="L139" s="39"/>
    </row>
    <row r="140" spans="1:12" ht="15" x14ac:dyDescent="0.25">
      <c r="A140" s="23"/>
      <c r="B140" s="15"/>
      <c r="C140" s="11"/>
      <c r="D140" s="7" t="s">
        <v>26</v>
      </c>
      <c r="E140" s="61" t="s">
        <v>73</v>
      </c>
      <c r="F140" s="68">
        <v>60</v>
      </c>
      <c r="G140" s="57">
        <v>7.88</v>
      </c>
      <c r="H140" s="57">
        <v>7.06</v>
      </c>
      <c r="I140" s="58">
        <v>22.48</v>
      </c>
      <c r="J140" s="57">
        <v>182</v>
      </c>
      <c r="K140" s="65" t="s">
        <v>76</v>
      </c>
      <c r="L140" s="41"/>
    </row>
    <row r="141" spans="1:12" ht="15" x14ac:dyDescent="0.25">
      <c r="A141" s="23"/>
      <c r="B141" s="15"/>
      <c r="C141" s="11"/>
      <c r="D141" s="7" t="s">
        <v>22</v>
      </c>
      <c r="E141" s="61" t="s">
        <v>53</v>
      </c>
      <c r="F141" s="64">
        <v>200</v>
      </c>
      <c r="G141" s="57">
        <v>0.2</v>
      </c>
      <c r="H141" s="57"/>
      <c r="I141" s="58">
        <v>6.5</v>
      </c>
      <c r="J141" s="57">
        <v>26.8</v>
      </c>
      <c r="K141" s="65" t="s">
        <v>47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62"/>
      <c r="F142" s="64"/>
      <c r="G142" s="57"/>
      <c r="H142" s="57"/>
      <c r="I142" s="58"/>
      <c r="J142" s="57"/>
      <c r="K142" s="65"/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7" t="s">
        <v>30</v>
      </c>
      <c r="E144" s="62" t="s">
        <v>74</v>
      </c>
      <c r="F144" s="64">
        <v>200</v>
      </c>
      <c r="G144" s="41"/>
      <c r="H144" s="41"/>
      <c r="I144" s="58">
        <v>18</v>
      </c>
      <c r="J144" s="57">
        <v>70</v>
      </c>
      <c r="K144" s="65" t="s">
        <v>48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660</v>
      </c>
      <c r="G146" s="19">
        <f t="shared" ref="G146:J146" si="64">SUM(G139:G145)</f>
        <v>18.98</v>
      </c>
      <c r="H146" s="19">
        <f t="shared" si="64"/>
        <v>16.91</v>
      </c>
      <c r="I146" s="19">
        <f t="shared" si="64"/>
        <v>82.93</v>
      </c>
      <c r="J146" s="19">
        <f t="shared" si="64"/>
        <v>572.79999999999995</v>
      </c>
      <c r="K146" s="25"/>
      <c r="L146" s="66">
        <v>100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61" t="s">
        <v>77</v>
      </c>
      <c r="F148" s="67">
        <v>200</v>
      </c>
      <c r="G148" s="82">
        <v>1.4119999999999999</v>
      </c>
      <c r="H148" s="70">
        <v>3.96</v>
      </c>
      <c r="I148" s="84">
        <v>6.3220000000000001</v>
      </c>
      <c r="J148" s="70">
        <v>71.8</v>
      </c>
      <c r="K148" s="72" t="s">
        <v>80</v>
      </c>
      <c r="L148" s="41"/>
    </row>
    <row r="149" spans="1:12" ht="23.25" x14ac:dyDescent="0.25">
      <c r="A149" s="23"/>
      <c r="B149" s="15"/>
      <c r="C149" s="11"/>
      <c r="D149" s="7" t="s">
        <v>28</v>
      </c>
      <c r="E149" s="62" t="s">
        <v>67</v>
      </c>
      <c r="F149" s="68">
        <v>90</v>
      </c>
      <c r="G149" s="57">
        <v>15.280000000000001</v>
      </c>
      <c r="H149" s="57">
        <v>13.96</v>
      </c>
      <c r="I149" s="58">
        <v>41.11</v>
      </c>
      <c r="J149" s="57">
        <v>302.52</v>
      </c>
      <c r="K149" s="73" t="s">
        <v>70</v>
      </c>
      <c r="L149" s="41"/>
    </row>
    <row r="150" spans="1:12" ht="23.25" x14ac:dyDescent="0.25">
      <c r="A150" s="23"/>
      <c r="B150" s="15"/>
      <c r="C150" s="11"/>
      <c r="D150" s="7" t="s">
        <v>29</v>
      </c>
      <c r="E150" s="61" t="s">
        <v>68</v>
      </c>
      <c r="F150" s="67">
        <v>150</v>
      </c>
      <c r="G150" s="70">
        <v>5.3</v>
      </c>
      <c r="H150" s="70">
        <v>5.5</v>
      </c>
      <c r="I150" s="71">
        <v>28.700000000000003</v>
      </c>
      <c r="J150" s="70">
        <v>202</v>
      </c>
      <c r="K150" s="74" t="s">
        <v>71</v>
      </c>
      <c r="L150" s="41"/>
    </row>
    <row r="151" spans="1:12" ht="15" x14ac:dyDescent="0.25">
      <c r="A151" s="23"/>
      <c r="B151" s="15"/>
      <c r="C151" s="11"/>
      <c r="D151" s="7" t="s">
        <v>30</v>
      </c>
      <c r="E151" s="61" t="s">
        <v>53</v>
      </c>
      <c r="F151" s="67">
        <v>200</v>
      </c>
      <c r="G151" s="70">
        <v>0.2</v>
      </c>
      <c r="H151" s="70"/>
      <c r="I151" s="71">
        <v>6.5</v>
      </c>
      <c r="J151" s="70">
        <v>26.8</v>
      </c>
      <c r="K151" s="72" t="s">
        <v>47</v>
      </c>
      <c r="L151" s="41"/>
    </row>
    <row r="152" spans="1:12" ht="15" x14ac:dyDescent="0.25">
      <c r="A152" s="23"/>
      <c r="B152" s="15"/>
      <c r="C152" s="11"/>
      <c r="D152" s="7" t="s">
        <v>31</v>
      </c>
      <c r="E152" s="75" t="s">
        <v>45</v>
      </c>
      <c r="F152" s="67">
        <v>30</v>
      </c>
      <c r="G152" s="70">
        <v>2.25</v>
      </c>
      <c r="H152" s="70">
        <v>0.87</v>
      </c>
      <c r="I152" s="71">
        <v>15.42</v>
      </c>
      <c r="J152" s="70">
        <v>78.599999999999994</v>
      </c>
      <c r="K152" s="72" t="s">
        <v>48</v>
      </c>
      <c r="L152" s="41"/>
    </row>
    <row r="153" spans="1:12" ht="15" x14ac:dyDescent="0.25">
      <c r="A153" s="23"/>
      <c r="B153" s="15"/>
      <c r="C153" s="11"/>
      <c r="D153" s="7" t="s">
        <v>32</v>
      </c>
      <c r="E153" s="61" t="s">
        <v>54</v>
      </c>
      <c r="F153" s="67">
        <v>30</v>
      </c>
      <c r="G153" s="70">
        <v>2.38</v>
      </c>
      <c r="H153" s="70">
        <v>0.39</v>
      </c>
      <c r="I153" s="71">
        <v>13.56</v>
      </c>
      <c r="J153" s="70">
        <v>68.400000000000006</v>
      </c>
      <c r="K153" s="72" t="s">
        <v>48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.75" thickBot="1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65">SUM(G147:G155)</f>
        <v>26.821999999999999</v>
      </c>
      <c r="H156" s="19">
        <f t="shared" si="65"/>
        <v>24.680000000000003</v>
      </c>
      <c r="I156" s="19">
        <f t="shared" si="65"/>
        <v>111.61200000000001</v>
      </c>
      <c r="J156" s="19">
        <f t="shared" si="65"/>
        <v>750.11999999999989</v>
      </c>
      <c r="K156" s="25"/>
      <c r="L156" s="66">
        <v>100</v>
      </c>
    </row>
    <row r="157" spans="1:12" ht="15.75" thickBot="1" x14ac:dyDescent="0.25">
      <c r="A157" s="29">
        <f>A139</f>
        <v>2</v>
      </c>
      <c r="B157" s="30">
        <f>B139</f>
        <v>3</v>
      </c>
      <c r="C157" s="49" t="s">
        <v>4</v>
      </c>
      <c r="D157" s="50"/>
      <c r="E157" s="31"/>
      <c r="F157" s="32">
        <f>F146+F156</f>
        <v>1360</v>
      </c>
      <c r="G157" s="32">
        <f t="shared" ref="G157" si="66">G146+G156</f>
        <v>45.802</v>
      </c>
      <c r="H157" s="32">
        <f t="shared" ref="H157" si="67">H146+H156</f>
        <v>41.59</v>
      </c>
      <c r="I157" s="32">
        <f t="shared" ref="I157" si="68">I146+I156</f>
        <v>194.54200000000003</v>
      </c>
      <c r="J157" s="32">
        <f t="shared" ref="J157:L157" si="69">J146+J156</f>
        <v>1322.9199999999998</v>
      </c>
      <c r="K157" s="32"/>
      <c r="L157" s="32">
        <f t="shared" si="69"/>
        <v>200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60" t="s">
        <v>43</v>
      </c>
      <c r="F158" s="63">
        <v>200</v>
      </c>
      <c r="G158" s="55">
        <v>12.89</v>
      </c>
      <c r="H158" s="55">
        <v>16.96</v>
      </c>
      <c r="I158" s="56">
        <v>44.006</v>
      </c>
      <c r="J158" s="55">
        <v>350.78</v>
      </c>
      <c r="K158" s="59" t="s">
        <v>42</v>
      </c>
      <c r="L158" s="39"/>
    </row>
    <row r="159" spans="1:12" ht="15" x14ac:dyDescent="0.25">
      <c r="A159" s="23"/>
      <c r="B159" s="15"/>
      <c r="C159" s="11"/>
      <c r="D159" s="6"/>
      <c r="E159" s="60"/>
      <c r="F159" s="63"/>
      <c r="G159" s="55"/>
      <c r="H159" s="55"/>
      <c r="I159" s="56"/>
      <c r="J159" s="55"/>
      <c r="K159" s="59"/>
      <c r="L159" s="41"/>
    </row>
    <row r="160" spans="1:12" ht="15" x14ac:dyDescent="0.25">
      <c r="A160" s="23"/>
      <c r="B160" s="15"/>
      <c r="C160" s="11"/>
      <c r="D160" s="7" t="s">
        <v>22</v>
      </c>
      <c r="E160" s="61" t="s">
        <v>44</v>
      </c>
      <c r="F160" s="64">
        <v>200</v>
      </c>
      <c r="G160" s="57">
        <v>0.2</v>
      </c>
      <c r="H160" s="57"/>
      <c r="I160" s="58">
        <v>6.5</v>
      </c>
      <c r="J160" s="57">
        <v>26.8</v>
      </c>
      <c r="K160" s="65" t="s">
        <v>47</v>
      </c>
      <c r="L160" s="41"/>
    </row>
    <row r="161" spans="1:12" ht="15" x14ac:dyDescent="0.25">
      <c r="A161" s="23"/>
      <c r="B161" s="15"/>
      <c r="C161" s="11"/>
      <c r="D161" s="7" t="s">
        <v>23</v>
      </c>
      <c r="E161" s="62" t="s">
        <v>45</v>
      </c>
      <c r="F161" s="64">
        <v>20</v>
      </c>
      <c r="G161" s="57">
        <v>1.62</v>
      </c>
      <c r="H161" s="57">
        <v>0.57999999999999996</v>
      </c>
      <c r="I161" s="58">
        <v>11.24</v>
      </c>
      <c r="J161" s="57">
        <v>54.6</v>
      </c>
      <c r="K161" s="65" t="s">
        <v>48</v>
      </c>
      <c r="L161" s="41"/>
    </row>
    <row r="162" spans="1:12" ht="15" x14ac:dyDescent="0.25">
      <c r="A162" s="23"/>
      <c r="B162" s="15"/>
      <c r="C162" s="11"/>
      <c r="D162" s="7" t="s">
        <v>24</v>
      </c>
      <c r="E162" s="62" t="s">
        <v>46</v>
      </c>
      <c r="F162" s="64">
        <v>100</v>
      </c>
      <c r="G162" s="57">
        <v>0.9</v>
      </c>
      <c r="H162" s="57">
        <v>0.2</v>
      </c>
      <c r="I162" s="58">
        <v>8.1</v>
      </c>
      <c r="J162" s="57">
        <v>43</v>
      </c>
      <c r="K162" s="65" t="s">
        <v>49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0">SUM(G158:G164)</f>
        <v>15.610000000000001</v>
      </c>
      <c r="H165" s="19">
        <f t="shared" si="70"/>
        <v>17.739999999999998</v>
      </c>
      <c r="I165" s="19">
        <f t="shared" si="70"/>
        <v>69.846000000000004</v>
      </c>
      <c r="J165" s="19">
        <f t="shared" si="70"/>
        <v>475.18</v>
      </c>
      <c r="K165" s="25"/>
      <c r="L165" s="66">
        <v>100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61" t="s">
        <v>66</v>
      </c>
      <c r="F167" s="67">
        <v>200</v>
      </c>
      <c r="G167" s="70">
        <v>1.54</v>
      </c>
      <c r="H167" s="82">
        <v>3.83</v>
      </c>
      <c r="I167" s="84">
        <v>9.85</v>
      </c>
      <c r="J167" s="70">
        <v>88.08</v>
      </c>
      <c r="K167" s="72" t="s">
        <v>69</v>
      </c>
      <c r="L167" s="41"/>
    </row>
    <row r="168" spans="1:12" ht="15" x14ac:dyDescent="0.25">
      <c r="A168" s="23"/>
      <c r="B168" s="15"/>
      <c r="C168" s="11"/>
      <c r="D168" s="7" t="s">
        <v>28</v>
      </c>
      <c r="E168" s="62" t="s">
        <v>92</v>
      </c>
      <c r="F168" s="68">
        <v>90</v>
      </c>
      <c r="G168" s="81">
        <v>13.122</v>
      </c>
      <c r="H168" s="81">
        <v>15.670000000000002</v>
      </c>
      <c r="I168" s="85">
        <v>39.28</v>
      </c>
      <c r="J168" s="57">
        <v>316.95999999999998</v>
      </c>
      <c r="K168" s="73" t="s">
        <v>93</v>
      </c>
      <c r="L168" s="41"/>
    </row>
    <row r="169" spans="1:12" ht="15" x14ac:dyDescent="0.25">
      <c r="A169" s="23"/>
      <c r="B169" s="15"/>
      <c r="C169" s="11"/>
      <c r="D169" s="7" t="s">
        <v>29</v>
      </c>
      <c r="E169" s="61" t="s">
        <v>79</v>
      </c>
      <c r="F169" s="67">
        <v>150</v>
      </c>
      <c r="G169" s="70">
        <v>8.1999999999999993</v>
      </c>
      <c r="H169" s="82">
        <v>6.9</v>
      </c>
      <c r="I169" s="84">
        <v>35.9</v>
      </c>
      <c r="J169" s="70">
        <v>238.9</v>
      </c>
      <c r="K169" s="72" t="s">
        <v>82</v>
      </c>
      <c r="L169" s="41"/>
    </row>
    <row r="170" spans="1:12" ht="15" x14ac:dyDescent="0.25">
      <c r="A170" s="23"/>
      <c r="B170" s="15"/>
      <c r="C170" s="11"/>
      <c r="D170" s="7" t="s">
        <v>30</v>
      </c>
      <c r="E170" s="61" t="s">
        <v>53</v>
      </c>
      <c r="F170" s="67">
        <v>200</v>
      </c>
      <c r="G170" s="70">
        <v>0.2</v>
      </c>
      <c r="H170" s="82"/>
      <c r="I170" s="84">
        <v>6.5</v>
      </c>
      <c r="J170" s="70">
        <v>26.8</v>
      </c>
      <c r="K170" s="72" t="s">
        <v>47</v>
      </c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72" t="s">
        <v>48</v>
      </c>
      <c r="L171" s="41"/>
    </row>
    <row r="172" spans="1:12" ht="15" x14ac:dyDescent="0.25">
      <c r="A172" s="23"/>
      <c r="B172" s="15"/>
      <c r="C172" s="11"/>
      <c r="D172" s="7" t="s">
        <v>32</v>
      </c>
      <c r="E172" s="75" t="s">
        <v>54</v>
      </c>
      <c r="F172" s="67">
        <v>30</v>
      </c>
      <c r="G172" s="70">
        <v>2.38</v>
      </c>
      <c r="H172" s="82">
        <v>0.39</v>
      </c>
      <c r="I172" s="84">
        <v>13.56</v>
      </c>
      <c r="J172" s="70">
        <v>68.400000000000006</v>
      </c>
      <c r="K172" s="42"/>
      <c r="L172" s="41"/>
    </row>
    <row r="173" spans="1:12" ht="23.25" x14ac:dyDescent="0.25">
      <c r="A173" s="23"/>
      <c r="B173" s="15"/>
      <c r="C173" s="11"/>
      <c r="D173" s="7" t="s">
        <v>61</v>
      </c>
      <c r="E173" s="61" t="s">
        <v>62</v>
      </c>
      <c r="F173" s="67">
        <v>30</v>
      </c>
      <c r="G173" s="70">
        <v>0.99</v>
      </c>
      <c r="H173" s="82">
        <v>0.81</v>
      </c>
      <c r="I173" s="84">
        <v>2.67</v>
      </c>
      <c r="J173" s="70">
        <v>21.93</v>
      </c>
      <c r="K173" s="74" t="s">
        <v>65</v>
      </c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.75" thickBot="1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1">SUM(G166:G174)</f>
        <v>26.431999999999995</v>
      </c>
      <c r="H175" s="19">
        <f t="shared" si="71"/>
        <v>27.599999999999998</v>
      </c>
      <c r="I175" s="19">
        <f t="shared" si="71"/>
        <v>107.76</v>
      </c>
      <c r="J175" s="19">
        <f t="shared" si="71"/>
        <v>761.06999999999982</v>
      </c>
      <c r="K175" s="25"/>
      <c r="L175" s="66">
        <v>100</v>
      </c>
    </row>
    <row r="176" spans="1:12" ht="15.75" thickBot="1" x14ac:dyDescent="0.25">
      <c r="A176" s="29">
        <f>A158</f>
        <v>2</v>
      </c>
      <c r="B176" s="30">
        <f>B158</f>
        <v>4</v>
      </c>
      <c r="C176" s="49" t="s">
        <v>4</v>
      </c>
      <c r="D176" s="50"/>
      <c r="E176" s="31"/>
      <c r="F176" s="32">
        <f>F165+F175</f>
        <v>1220</v>
      </c>
      <c r="G176" s="32">
        <f t="shared" ref="G176" si="72">G165+G175</f>
        <v>42.041999999999994</v>
      </c>
      <c r="H176" s="32">
        <f t="shared" ref="H176" si="73">H165+H175</f>
        <v>45.339999999999996</v>
      </c>
      <c r="I176" s="32">
        <f t="shared" ref="I176" si="74">I165+I175</f>
        <v>177.60599999999999</v>
      </c>
      <c r="J176" s="32">
        <f t="shared" ref="J176:L176" si="75">J165+J175</f>
        <v>1236.2499999999998</v>
      </c>
      <c r="K176" s="32"/>
      <c r="L176" s="32">
        <f t="shared" si="75"/>
        <v>200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0" t="s">
        <v>88</v>
      </c>
      <c r="F177" s="63">
        <v>50</v>
      </c>
      <c r="G177" s="55">
        <v>4.74</v>
      </c>
      <c r="H177" s="55">
        <v>6.91</v>
      </c>
      <c r="I177" s="78">
        <v>0.24</v>
      </c>
      <c r="J177" s="55">
        <v>92.32</v>
      </c>
      <c r="K177" s="59" t="s">
        <v>90</v>
      </c>
      <c r="L177" s="39"/>
    </row>
    <row r="178" spans="1:12" ht="15" x14ac:dyDescent="0.25">
      <c r="A178" s="23"/>
      <c r="B178" s="15"/>
      <c r="C178" s="11"/>
      <c r="D178" s="7" t="s">
        <v>29</v>
      </c>
      <c r="E178" s="61" t="s">
        <v>79</v>
      </c>
      <c r="F178" s="64">
        <v>150</v>
      </c>
      <c r="G178" s="57">
        <v>8.1999999999999993</v>
      </c>
      <c r="H178" s="57">
        <v>6.9</v>
      </c>
      <c r="I178" s="58">
        <v>35.9</v>
      </c>
      <c r="J178" s="57">
        <v>238.9</v>
      </c>
      <c r="K178" s="65" t="s">
        <v>82</v>
      </c>
      <c r="L178" s="41"/>
    </row>
    <row r="179" spans="1:12" ht="15" x14ac:dyDescent="0.25">
      <c r="A179" s="23"/>
      <c r="B179" s="15"/>
      <c r="C179" s="11"/>
      <c r="D179" s="7" t="s">
        <v>22</v>
      </c>
      <c r="E179" s="62" t="s">
        <v>53</v>
      </c>
      <c r="F179" s="64">
        <v>200</v>
      </c>
      <c r="G179" s="57">
        <v>0.2</v>
      </c>
      <c r="H179" s="57"/>
      <c r="I179" s="58">
        <v>6.5</v>
      </c>
      <c r="J179" s="57">
        <v>26.8</v>
      </c>
      <c r="K179" s="65" t="s">
        <v>47</v>
      </c>
      <c r="L179" s="41"/>
    </row>
    <row r="180" spans="1:12" ht="15" x14ac:dyDescent="0.25">
      <c r="A180" s="23"/>
      <c r="B180" s="15"/>
      <c r="C180" s="11"/>
      <c r="D180" s="7" t="s">
        <v>23</v>
      </c>
      <c r="E180" s="75" t="s">
        <v>54</v>
      </c>
      <c r="F180" s="67">
        <v>30</v>
      </c>
      <c r="G180" s="70">
        <v>2.38</v>
      </c>
      <c r="H180" s="70">
        <v>0.39</v>
      </c>
      <c r="I180" s="71">
        <v>13.56</v>
      </c>
      <c r="J180" s="70">
        <v>68.400000000000006</v>
      </c>
      <c r="K180" s="76" t="s">
        <v>48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7" t="s">
        <v>61</v>
      </c>
      <c r="E182" s="61" t="s">
        <v>89</v>
      </c>
      <c r="F182" s="64">
        <v>50</v>
      </c>
      <c r="G182" s="57">
        <v>0.7</v>
      </c>
      <c r="H182" s="57">
        <v>2.4900000000000002</v>
      </c>
      <c r="I182" s="58">
        <v>2.94</v>
      </c>
      <c r="J182" s="57">
        <v>37.049999999999997</v>
      </c>
      <c r="K182" s="65" t="s">
        <v>91</v>
      </c>
      <c r="L182" s="41"/>
    </row>
    <row r="183" spans="1:12" ht="15" x14ac:dyDescent="0.25">
      <c r="A183" s="23"/>
      <c r="B183" s="15"/>
      <c r="C183" s="11"/>
      <c r="D183" s="7" t="s">
        <v>23</v>
      </c>
      <c r="E183" s="75" t="s">
        <v>45</v>
      </c>
      <c r="F183" s="67">
        <v>30</v>
      </c>
      <c r="G183" s="70">
        <v>2.25</v>
      </c>
      <c r="H183" s="70">
        <v>0.87</v>
      </c>
      <c r="I183" s="71">
        <v>15.42</v>
      </c>
      <c r="J183" s="70">
        <v>78.599999999999994</v>
      </c>
      <c r="K183" s="76" t="s">
        <v>48</v>
      </c>
      <c r="L183" s="41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76">SUM(G177:G183)</f>
        <v>18.47</v>
      </c>
      <c r="H184" s="19">
        <f t="shared" si="76"/>
        <v>17.560000000000002</v>
      </c>
      <c r="I184" s="19">
        <f t="shared" si="76"/>
        <v>74.56</v>
      </c>
      <c r="J184" s="19">
        <f t="shared" si="76"/>
        <v>542.07000000000005</v>
      </c>
      <c r="K184" s="25"/>
      <c r="L184" s="66">
        <v>100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61" t="s">
        <v>86</v>
      </c>
      <c r="F186" s="67">
        <v>200</v>
      </c>
      <c r="G186" s="82">
        <v>3.968</v>
      </c>
      <c r="H186" s="82">
        <v>9.6240000000000006</v>
      </c>
      <c r="I186" s="84">
        <v>20.776</v>
      </c>
      <c r="J186" s="82">
        <v>137.37</v>
      </c>
      <c r="K186" s="72" t="s">
        <v>87</v>
      </c>
      <c r="L186" s="41"/>
    </row>
    <row r="187" spans="1:12" ht="15" x14ac:dyDescent="0.25">
      <c r="A187" s="23"/>
      <c r="B187" s="15"/>
      <c r="C187" s="11"/>
      <c r="D187" s="7" t="s">
        <v>28</v>
      </c>
      <c r="E187" s="62" t="s">
        <v>51</v>
      </c>
      <c r="F187" s="68">
        <v>110</v>
      </c>
      <c r="G187" s="81">
        <v>13.17</v>
      </c>
      <c r="H187" s="81">
        <v>10.61</v>
      </c>
      <c r="I187" s="85">
        <v>44.85</v>
      </c>
      <c r="J187" s="81">
        <v>348</v>
      </c>
      <c r="K187" s="73" t="s">
        <v>56</v>
      </c>
      <c r="L187" s="41"/>
    </row>
    <row r="188" spans="1:12" ht="23.25" x14ac:dyDescent="0.25">
      <c r="A188" s="23"/>
      <c r="B188" s="15"/>
      <c r="C188" s="11"/>
      <c r="D188" s="7" t="s">
        <v>29</v>
      </c>
      <c r="E188" s="61" t="s">
        <v>59</v>
      </c>
      <c r="F188" s="67">
        <v>150</v>
      </c>
      <c r="G188" s="82">
        <v>3.1</v>
      </c>
      <c r="H188" s="82">
        <v>6</v>
      </c>
      <c r="I188" s="84">
        <v>19.7</v>
      </c>
      <c r="J188" s="82">
        <v>145.80000000000001</v>
      </c>
      <c r="K188" s="74" t="s">
        <v>64</v>
      </c>
      <c r="L188" s="41"/>
    </row>
    <row r="189" spans="1:12" ht="15" x14ac:dyDescent="0.25">
      <c r="A189" s="23"/>
      <c r="B189" s="15"/>
      <c r="C189" s="11"/>
      <c r="D189" s="7" t="s">
        <v>30</v>
      </c>
      <c r="E189" s="61" t="s">
        <v>53</v>
      </c>
      <c r="F189" s="67">
        <v>200</v>
      </c>
      <c r="G189" s="82">
        <v>0.2</v>
      </c>
      <c r="H189" s="82"/>
      <c r="I189" s="84">
        <v>6.5</v>
      </c>
      <c r="J189" s="82">
        <v>26.8</v>
      </c>
      <c r="K189" s="72" t="s">
        <v>47</v>
      </c>
      <c r="L189" s="41"/>
    </row>
    <row r="190" spans="1:12" ht="15" x14ac:dyDescent="0.25">
      <c r="A190" s="23"/>
      <c r="B190" s="15"/>
      <c r="C190" s="11"/>
      <c r="D190" s="7" t="s">
        <v>31</v>
      </c>
      <c r="E190" s="61"/>
      <c r="F190" s="67"/>
      <c r="G190" s="82"/>
      <c r="H190" s="82"/>
      <c r="I190" s="84"/>
      <c r="J190" s="82"/>
      <c r="K190" s="72"/>
      <c r="L190" s="41"/>
    </row>
    <row r="191" spans="1:12" ht="15" x14ac:dyDescent="0.25">
      <c r="A191" s="23"/>
      <c r="B191" s="15"/>
      <c r="C191" s="11"/>
      <c r="D191" s="7" t="s">
        <v>32</v>
      </c>
      <c r="E191" s="61" t="s">
        <v>54</v>
      </c>
      <c r="F191" s="67">
        <v>40</v>
      </c>
      <c r="G191" s="82">
        <v>3.44</v>
      </c>
      <c r="H191" s="82">
        <v>0.52</v>
      </c>
      <c r="I191" s="84">
        <v>18.079999999999998</v>
      </c>
      <c r="J191" s="82">
        <v>91.2</v>
      </c>
      <c r="K191" s="72" t="s">
        <v>48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.75" thickBot="1" x14ac:dyDescent="0.3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77">SUM(G185:G193)</f>
        <v>23.878</v>
      </c>
      <c r="H194" s="19">
        <f t="shared" si="77"/>
        <v>26.754000000000001</v>
      </c>
      <c r="I194" s="19">
        <f t="shared" si="77"/>
        <v>109.90600000000001</v>
      </c>
      <c r="J194" s="19">
        <f t="shared" si="77"/>
        <v>749.17000000000007</v>
      </c>
      <c r="K194" s="25"/>
      <c r="L194" s="66">
        <v>100</v>
      </c>
    </row>
    <row r="195" spans="1:12" ht="15.75" thickBot="1" x14ac:dyDescent="0.25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1210</v>
      </c>
      <c r="G195" s="32">
        <f t="shared" ref="G195" si="78">G184+G194</f>
        <v>42.347999999999999</v>
      </c>
      <c r="H195" s="32">
        <f t="shared" ref="H195" si="79">H184+H194</f>
        <v>44.314000000000007</v>
      </c>
      <c r="I195" s="32">
        <f t="shared" ref="I195" si="80">I184+I194</f>
        <v>184.46600000000001</v>
      </c>
      <c r="J195" s="32">
        <f t="shared" ref="J195:L195" si="81">J184+J194</f>
        <v>1291.2400000000002</v>
      </c>
      <c r="K195" s="32"/>
      <c r="L195" s="32">
        <f t="shared" si="81"/>
        <v>200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1247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42.192400000000006</v>
      </c>
      <c r="H196" s="34">
        <f t="shared" si="82"/>
        <v>43.409799999999997</v>
      </c>
      <c r="I196" s="34">
        <f t="shared" si="82"/>
        <v>182.02640000000002</v>
      </c>
      <c r="J196" s="34">
        <f t="shared" si="82"/>
        <v>1263.2249999999999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200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Светлова Вероника</cp:lastModifiedBy>
  <dcterms:created xsi:type="dcterms:W3CDTF">2022-05-16T14:23:56Z</dcterms:created>
  <dcterms:modified xsi:type="dcterms:W3CDTF">2023-10-27T12:58:17Z</dcterms:modified>
</cp:coreProperties>
</file>